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FRMO-LOR\9. SKJEMA\Skjema 2019\"/>
    </mc:Choice>
  </mc:AlternateContent>
  <bookViews>
    <workbookView xWindow="-60" yWindow="-345" windowWidth="15420" windowHeight="9345"/>
  </bookViews>
  <sheets>
    <sheet name="ENKELTREISE" sheetId="1" r:id="rId1"/>
    <sheet name="Feltforklaring" sheetId="7" r:id="rId2"/>
    <sheet name="Ark1" sheetId="6" r:id="rId3"/>
  </sheets>
  <definedNames>
    <definedName name="_xlnm.Criteria">#REF!</definedName>
    <definedName name="_xlnm.Print_Area" localSheetId="1">Feltforklaring!$A$2:$K$59</definedName>
  </definedNames>
  <calcPr calcId="152511"/>
</workbook>
</file>

<file path=xl/calcChain.xml><?xml version="1.0" encoding="utf-8"?>
<calcChain xmlns="http://schemas.openxmlformats.org/spreadsheetml/2006/main">
  <c r="I37" i="1" l="1"/>
  <c r="I42" i="7" l="1"/>
  <c r="I41" i="7"/>
  <c r="I39" i="7"/>
  <c r="I38" i="7"/>
  <c r="I34" i="7"/>
  <c r="I33" i="7"/>
  <c r="I32" i="7"/>
  <c r="I31" i="7"/>
  <c r="I30" i="7"/>
  <c r="I29" i="7"/>
  <c r="I40" i="7" l="1"/>
  <c r="I44" i="7" s="1"/>
  <c r="I28" i="1" l="1"/>
  <c r="I29" i="1"/>
  <c r="I30" i="1"/>
  <c r="I31" i="1"/>
  <c r="I32" i="1"/>
  <c r="I33" i="1"/>
  <c r="I38" i="1"/>
  <c r="I40" i="1"/>
  <c r="I41" i="1"/>
  <c r="M40" i="1"/>
  <c r="I39" i="1" l="1"/>
  <c r="I43" i="1" s="1"/>
</calcChain>
</file>

<file path=xl/comments1.xml><?xml version="1.0" encoding="utf-8"?>
<comments xmlns="http://schemas.openxmlformats.org/spreadsheetml/2006/main">
  <authors>
    <author>.</author>
    <author>en fornøyd Microsoft Office-bruker</author>
  </authors>
  <commentList>
    <comment ref="A8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11 siffer</t>
        </r>
      </text>
    </comment>
    <comment ref="A10" authorId="1" shapeId="0">
      <text>
        <r>
          <rPr>
            <sz val="8"/>
            <color indexed="81"/>
            <rFont val="Tahoma"/>
            <family val="2"/>
          </rPr>
          <t>Kva møte etc. reisa gjeld.  Spesielle forhold kan også forklarast her, dersom du ikkje nyttar eige vedlegg!
OBS!  Max 70 teikn pr. linje (flytt heller til linja nedanfor i staden for å gå for langt ut til høgre)</t>
        </r>
      </text>
    </comment>
    <comment ref="C14" authorId="1" shapeId="0">
      <text>
        <r>
          <rPr>
            <sz val="8"/>
            <color indexed="81"/>
            <rFont val="Tahoma"/>
            <family val="2"/>
          </rPr>
          <t xml:space="preserve">Skriv dato med punktum mellom dag og mnd. Og år,  t.d. slik:  1.2.02
</t>
        </r>
      </text>
    </comment>
    <comment ref="D14" authorId="1" shapeId="0">
      <text>
        <r>
          <rPr>
            <sz val="8"/>
            <color indexed="81"/>
            <rFont val="Tahoma"/>
            <family val="2"/>
          </rPr>
          <t>Skriv kl med punktum mellom time og minuttar, t.d. slik:  7.45</t>
        </r>
      </text>
    </comment>
    <comment ref="E14" authorId="1" shapeId="0">
      <text>
        <r>
          <rPr>
            <sz val="8"/>
            <color indexed="81"/>
            <rFont val="Tahoma"/>
            <family val="2"/>
          </rPr>
          <t>Fullstendig reiserute.  Evt. tilleggskøyring må også takast med!
OBS!  Max 35 teikn.  (Flytt heller til linja nedanfor i staden for å skriva for langt ut til høgre)</t>
        </r>
      </text>
    </comment>
    <comment ref="J14" authorId="1" shapeId="0">
      <text>
        <r>
          <rPr>
            <sz val="8"/>
            <color indexed="81"/>
            <rFont val="Tahoma"/>
            <family val="2"/>
          </rPr>
          <t>Namn på passasjerar.
OBS!  Max 16 teikn pr linje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Dersom det</t>
        </r>
        <r>
          <rPr>
            <b/>
            <sz val="8"/>
            <color indexed="81"/>
            <rFont val="Tahoma"/>
            <family val="2"/>
          </rPr>
          <t xml:space="preserve"> ikkje</t>
        </r>
        <r>
          <rPr>
            <sz val="8"/>
            <color indexed="81"/>
            <rFont val="Tahoma"/>
            <family val="2"/>
          </rPr>
          <t xml:space="preserve"> er nytta rabattkort, skal utgifter til bompengar, ferje m.m. dokumenterast med kvittering.  Dersom kvittering manglar vert utgiftene dekka etter satsane for rabattkort!</t>
        </r>
      </text>
    </comment>
    <comment ref="C25" authorId="1" shapeId="0">
      <text>
        <r>
          <rPr>
            <sz val="8"/>
            <color indexed="81"/>
            <rFont val="Tahoma"/>
            <family val="2"/>
          </rPr>
          <t>Skriv inn ev. kva type anna godtgjersle</t>
        </r>
      </text>
    </comment>
    <comment ref="C26" authorId="1" shapeId="0">
      <text>
        <r>
          <rPr>
            <sz val="8"/>
            <color indexed="81"/>
            <rFont val="Tahoma"/>
            <family val="2"/>
          </rPr>
          <t>Skriv inn ev. kva type anna godtgjersle</t>
        </r>
      </text>
    </comment>
  </commentList>
</comments>
</file>

<file path=xl/comments2.xml><?xml version="1.0" encoding="utf-8"?>
<comments xmlns="http://schemas.openxmlformats.org/spreadsheetml/2006/main">
  <authors>
    <author>.</author>
    <author>en fornøyd Microsoft Office-bruker</author>
  </authors>
  <commentList>
    <comment ref="A9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11 siffer</t>
        </r>
      </text>
    </comment>
    <comment ref="A11" authorId="1" shapeId="0">
      <text>
        <r>
          <rPr>
            <sz val="8"/>
            <color indexed="81"/>
            <rFont val="Tahoma"/>
            <family val="2"/>
          </rPr>
          <t>Kva møte etc. reisa gjeld.  Spesielle forhold kan også forklarast her, dersom du ikkje nyttar eige vedlegg!
OBS!  Max 70 teikn pr. linje (flytt heller til linja nedanfor i staden for å gå for langt ut til høgre)</t>
        </r>
      </text>
    </comment>
    <comment ref="C15" authorId="1" shapeId="0">
      <text>
        <r>
          <rPr>
            <sz val="8"/>
            <color indexed="81"/>
            <rFont val="Tahoma"/>
            <family val="2"/>
          </rPr>
          <t xml:space="preserve">Skriv dato med punktum mellom dag og mnd. Og år,  t.d. slik:  1.2.02
</t>
        </r>
      </text>
    </comment>
    <comment ref="D15" authorId="1" shapeId="0">
      <text>
        <r>
          <rPr>
            <sz val="8"/>
            <color indexed="81"/>
            <rFont val="Tahoma"/>
            <family val="2"/>
          </rPr>
          <t>Skriv kl med punktum mellom time og minuttar, t.d. slik:  7.45</t>
        </r>
      </text>
    </comment>
    <comment ref="E15" authorId="1" shapeId="0">
      <text>
        <r>
          <rPr>
            <sz val="8"/>
            <color indexed="81"/>
            <rFont val="Tahoma"/>
            <family val="2"/>
          </rPr>
          <t>Fullstendig reiserute.  Evt. tilleggskøyring må også takast med!
OBS!  Max 35 teikn.  (Flytt heller til linja nedanfor i staden for å skriva for langt ut til høgre)</t>
        </r>
      </text>
    </comment>
    <comment ref="J15" authorId="1" shapeId="0">
      <text>
        <r>
          <rPr>
            <sz val="8"/>
            <color indexed="81"/>
            <rFont val="Tahoma"/>
            <family val="2"/>
          </rPr>
          <t>Namn på passasjerar.
OBS!  Max 16 teikn pr linje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Dersom det</t>
        </r>
        <r>
          <rPr>
            <b/>
            <sz val="8"/>
            <color indexed="81"/>
            <rFont val="Tahoma"/>
            <family val="2"/>
          </rPr>
          <t xml:space="preserve"> ikkje</t>
        </r>
        <r>
          <rPr>
            <sz val="8"/>
            <color indexed="81"/>
            <rFont val="Tahoma"/>
            <family val="2"/>
          </rPr>
          <t xml:space="preserve"> er nytta rabattkort, skal utgifter til bompengar, ferje m.m. dokumenterast med kvittering.  Dersom kvittering manglar vert utgiftene dekka etter satsane for rabattkort!</t>
        </r>
      </text>
    </comment>
    <comment ref="C26" authorId="1" shapeId="0">
      <text>
        <r>
          <rPr>
            <sz val="8"/>
            <color indexed="81"/>
            <rFont val="Tahoma"/>
            <family val="2"/>
          </rPr>
          <t>Skriv inn ev. kva type anna godtgjersle</t>
        </r>
      </text>
    </comment>
    <comment ref="C27" authorId="1" shapeId="0">
      <text>
        <r>
          <rPr>
            <sz val="8"/>
            <color indexed="81"/>
            <rFont val="Tahoma"/>
            <family val="2"/>
          </rPr>
          <t>Skriv inn ev. kva type anna godtgjersle</t>
        </r>
      </text>
    </comment>
  </commentList>
</comments>
</file>

<file path=xl/sharedStrings.xml><?xml version="1.0" encoding="utf-8"?>
<sst xmlns="http://schemas.openxmlformats.org/spreadsheetml/2006/main" count="200" uniqueCount="97">
  <si>
    <t>Sogn og Fjordane fylkeskommune</t>
  </si>
  <si>
    <t>REISEREKNING FOR ENKELTREISE</t>
  </si>
  <si>
    <t xml:space="preserve"> </t>
  </si>
  <si>
    <t>TILVISAR</t>
  </si>
  <si>
    <t>OPPDRAGSGJEVAR</t>
  </si>
  <si>
    <t>TIL</t>
  </si>
  <si>
    <t>NAMN</t>
  </si>
  <si>
    <t>ADRESSE</t>
  </si>
  <si>
    <t>POSTNR/POSTSTAD</t>
  </si>
  <si>
    <t>FRÅ</t>
  </si>
  <si>
    <t>FØDSELSNR</t>
  </si>
  <si>
    <t>SKATTEKOMMUNE</t>
  </si>
  <si>
    <t>KOMM</t>
  </si>
  <si>
    <t>SKATT-%</t>
  </si>
  <si>
    <t xml:space="preserve">  BANKKONTO.NR.</t>
  </si>
  <si>
    <t>UTB.POST</t>
  </si>
  <si>
    <t>FØREMÅLET MED REISA</t>
  </si>
  <si>
    <t/>
  </si>
  <si>
    <t>DATO</t>
  </si>
  <si>
    <t>KL.</t>
  </si>
  <si>
    <t>REISERUTE</t>
  </si>
  <si>
    <t>PASSASJERAR</t>
  </si>
  <si>
    <t>Reisa tok til</t>
  </si>
  <si>
    <t>Reisa slutta</t>
  </si>
  <si>
    <t>Møtet tok til</t>
  </si>
  <si>
    <t>Møtet slutta</t>
  </si>
  <si>
    <t>UTLEGG/GODTGJETRSLER</t>
  </si>
  <si>
    <t>M</t>
  </si>
  <si>
    <t>SATS</t>
  </si>
  <si>
    <t>ANTAL</t>
  </si>
  <si>
    <t>SUM</t>
  </si>
  <si>
    <t xml:space="preserve">       MERKNAD</t>
  </si>
  <si>
    <t xml:space="preserve"> BUSS</t>
  </si>
  <si>
    <t>UTG. I SAMSVAR</t>
  </si>
  <si>
    <t xml:space="preserve"> TOG/BÅT</t>
  </si>
  <si>
    <t>MED VEDL. BILL.</t>
  </si>
  <si>
    <t xml:space="preserve"> FERJE/BOMPENGAR</t>
  </si>
  <si>
    <t>/REKNINGAR</t>
  </si>
  <si>
    <t xml:space="preserve"> FLY</t>
  </si>
  <si>
    <t xml:space="preserve"> DROSJE</t>
  </si>
  <si>
    <t xml:space="preserve"> TLF./KOPIERING</t>
  </si>
  <si>
    <t>SUM REISE ETTER VEDLEGG</t>
  </si>
  <si>
    <t xml:space="preserve"> TILL. FOR PASSASJ.</t>
  </si>
  <si>
    <t>OVERNATT.</t>
  </si>
  <si>
    <t xml:space="preserve"> OVER 12 TIMAR</t>
  </si>
  <si>
    <t xml:space="preserve">  NB!  minus forteikn</t>
  </si>
  <si>
    <t>SUM REISEGODTGJERSLE</t>
  </si>
  <si>
    <t>LØNS-</t>
  </si>
  <si>
    <t>MØTEGODTGJ</t>
  </si>
  <si>
    <t>GODTGJERSLE</t>
  </si>
  <si>
    <t>TAPT ARB.FORT.</t>
  </si>
  <si>
    <t>UTBETALT REISEFORSKOT</t>
  </si>
  <si>
    <t>TIL UTBETALING</t>
  </si>
  <si>
    <t>NB! FOR SPESIELLE OPPLYSNINGAR, BRUK VEDL.!</t>
  </si>
  <si>
    <t xml:space="preserve"> Dato:</t>
  </si>
  <si>
    <t xml:space="preserve"> .....................................................</t>
  </si>
  <si>
    <t xml:space="preserve"> Attestert den ......................................</t>
  </si>
  <si>
    <t xml:space="preserve"> Tilvist den ..............................................</t>
  </si>
  <si>
    <t xml:space="preserve">  ...................................................................</t>
  </si>
  <si>
    <t>................................................................</t>
  </si>
  <si>
    <t xml:space="preserve"> ................................................................</t>
  </si>
  <si>
    <t xml:space="preserve">            Underskrift av rekningsutstedar</t>
  </si>
  <si>
    <t xml:space="preserve">     Underskrift</t>
  </si>
  <si>
    <t xml:space="preserve">                         Underskrift</t>
  </si>
  <si>
    <t>BIL &amp; PASSASJ.</t>
  </si>
  <si>
    <t>KOST UTAN</t>
  </si>
  <si>
    <t>Utfyllande presiseringar til reiserekninga:</t>
  </si>
  <si>
    <t xml:space="preserve">  Sogn og Fjordane fylkeskommune</t>
  </si>
  <si>
    <t>Ovanfor er ført opp utfyllande presiseringar i nokre av felta.  Dei andre felta er sjølvforklarande.  Desse presiseringane</t>
  </si>
  <si>
    <t xml:space="preserve">vil du også få fram i reiserekninga på PC ved å peike på felt med raud markering. I tillegg ligg denne informasjonen i </t>
  </si>
  <si>
    <t>eiga fane på PC-rekninga.</t>
  </si>
  <si>
    <r>
      <t xml:space="preserve">for å bli utbetalt den påfølgjande månaden.  </t>
    </r>
    <r>
      <rPr>
        <b/>
        <sz val="10"/>
        <rFont val="MS Sans Serif"/>
        <family val="2"/>
      </rPr>
      <t xml:space="preserve">Pass på å leggje ved nødvendig dokumentasjon som billettar, </t>
    </r>
  </si>
  <si>
    <t>kursprogram etc.  Kuponghefte for flybillett skal også alltid liggje ved, sjølv om fk. har betalt reisa</t>
  </si>
  <si>
    <t>direkte til reisebyrået.  Manglande dokumentasjon/utfylling vil normalt medføre at du får rekninga</t>
  </si>
  <si>
    <t>i retur med påfølgjande forseinking i utbetalinga.</t>
  </si>
  <si>
    <t>Lever/send rekninga snarast etter reisa til vedkomande som skal attestere.  Fristen er den 20. i månaden</t>
  </si>
  <si>
    <t>Bruk tab-tasten for flytting mellom felta!</t>
  </si>
  <si>
    <t>NATTILL u/vedl</t>
  </si>
  <si>
    <t>KOST M/OVERN</t>
  </si>
  <si>
    <t>ARTNR</t>
  </si>
  <si>
    <t>Dagsreise</t>
  </si>
  <si>
    <t>Overnatt</t>
  </si>
  <si>
    <t>Antal lunch</t>
  </si>
  <si>
    <t>Antal middag</t>
  </si>
  <si>
    <t>Antal</t>
  </si>
  <si>
    <t>frokost</t>
  </si>
  <si>
    <t>SKRIV INN ANTAL MÅLTID TIL FRÅDRAG</t>
  </si>
  <si>
    <t>Versjon: 01.01.15</t>
  </si>
  <si>
    <t>6 - 12 TIMAR</t>
  </si>
  <si>
    <t>665</t>
  </si>
  <si>
    <t xml:space="preserve"> HOTELL</t>
  </si>
  <si>
    <t xml:space="preserve"> KM-GODTGJERSLE</t>
  </si>
  <si>
    <t>HOTELL</t>
  </si>
  <si>
    <t>KM-GODTGJERSLE</t>
  </si>
  <si>
    <t>Antal frokost</t>
  </si>
  <si>
    <t>Antal lunsj</t>
  </si>
  <si>
    <t>Versjon: 01.01.19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</si>
</sst>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MS Sans Serif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50"/>
      <name val="Times New Roman"/>
      <family val="1"/>
    </font>
    <font>
      <b/>
      <sz val="14"/>
      <color indexed="16"/>
      <name val="Times New Roman"/>
      <family val="1"/>
    </font>
    <font>
      <sz val="14"/>
      <color indexed="50"/>
      <name val="Times New Roman"/>
      <family val="1"/>
    </font>
    <font>
      <b/>
      <sz val="11"/>
      <color indexed="50"/>
      <name val="Times New Roman"/>
      <family val="1"/>
    </font>
    <font>
      <sz val="8"/>
      <color indexed="81"/>
      <name val="Tahoma"/>
      <family val="2"/>
    </font>
    <font>
      <b/>
      <sz val="8"/>
      <color indexed="57"/>
      <name val="Times New Roman"/>
      <family val="1"/>
    </font>
    <font>
      <sz val="10"/>
      <name val="Times New Roman"/>
      <family val="1"/>
    </font>
    <font>
      <b/>
      <sz val="10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12"/>
      <color indexed="5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18"/>
      <color indexed="10"/>
      <name val="MS Sans Serif"/>
      <family val="2"/>
    </font>
    <font>
      <b/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14"/>
      </left>
      <right style="thick">
        <color indexed="1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4" xfId="0" applyFont="1" applyBorder="1" applyProtection="1"/>
    <xf numFmtId="0" fontId="2" fillId="0" borderId="1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8" fillId="0" borderId="2" xfId="0" applyFont="1" applyBorder="1" applyProtection="1"/>
    <xf numFmtId="0" fontId="2" fillId="0" borderId="2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7" xfId="0" applyFont="1" applyBorder="1" applyProtection="1"/>
    <xf numFmtId="1" fontId="9" fillId="0" borderId="8" xfId="0" applyNumberFormat="1" applyFont="1" applyBorder="1" applyProtection="1">
      <protection locked="0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Protection="1"/>
    <xf numFmtId="1" fontId="9" fillId="0" borderId="9" xfId="0" applyNumberFormat="1" applyFont="1" applyBorder="1" applyProtection="1">
      <protection locked="0"/>
    </xf>
    <xf numFmtId="0" fontId="2" fillId="0" borderId="4" xfId="0" applyFont="1" applyBorder="1" applyProtection="1"/>
    <xf numFmtId="0" fontId="9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Protection="1"/>
    <xf numFmtId="0" fontId="9" fillId="0" borderId="2" xfId="0" applyFont="1" applyBorder="1" applyAlignment="1" applyProtection="1">
      <alignment horizontal="left"/>
      <protection locked="0"/>
    </xf>
    <xf numFmtId="0" fontId="2" fillId="0" borderId="10" xfId="0" applyFont="1" applyBorder="1" applyProtection="1"/>
    <xf numFmtId="0" fontId="2" fillId="0" borderId="11" xfId="0" applyFont="1" applyBorder="1" applyProtection="1"/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2" xfId="0" applyFont="1" applyFill="1" applyBorder="1" applyProtection="1"/>
    <xf numFmtId="4" fontId="9" fillId="0" borderId="13" xfId="0" applyNumberFormat="1" applyFont="1" applyBorder="1" applyProtection="1">
      <protection locked="0"/>
    </xf>
    <xf numFmtId="0" fontId="2" fillId="0" borderId="14" xfId="0" applyFont="1" applyBorder="1" applyProtection="1"/>
    <xf numFmtId="0" fontId="2" fillId="0" borderId="15" xfId="0" applyFont="1" applyBorder="1" applyProtection="1"/>
    <xf numFmtId="4" fontId="9" fillId="0" borderId="12" xfId="0" applyNumberFormat="1" applyFont="1" applyBorder="1" applyProtection="1"/>
    <xf numFmtId="0" fontId="14" fillId="0" borderId="16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2" fontId="2" fillId="0" borderId="18" xfId="0" applyNumberFormat="1" applyFont="1" applyBorder="1" applyProtection="1"/>
    <xf numFmtId="0" fontId="6" fillId="0" borderId="7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0" fillId="0" borderId="19" xfId="0" applyFont="1" applyBorder="1" applyProtection="1"/>
    <xf numFmtId="0" fontId="10" fillId="0" borderId="20" xfId="0" applyFont="1" applyBorder="1" applyProtection="1"/>
    <xf numFmtId="0" fontId="10" fillId="0" borderId="21" xfId="0" applyFont="1" applyBorder="1" applyProtection="1"/>
    <xf numFmtId="0" fontId="10" fillId="0" borderId="20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</xf>
    <xf numFmtId="0" fontId="10" fillId="0" borderId="22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23" xfId="0" applyFont="1" applyFill="1" applyBorder="1" applyProtection="1"/>
    <xf numFmtId="0" fontId="4" fillId="0" borderId="0" xfId="0" applyFont="1" applyFill="1" applyBorder="1" applyProtection="1"/>
    <xf numFmtId="0" fontId="2" fillId="0" borderId="7" xfId="0" applyFont="1" applyFill="1" applyBorder="1" applyProtection="1"/>
    <xf numFmtId="0" fontId="3" fillId="0" borderId="10" xfId="0" applyFont="1" applyFill="1" applyBorder="1" applyProtection="1"/>
    <xf numFmtId="0" fontId="5" fillId="0" borderId="2" xfId="0" applyFont="1" applyFill="1" applyBorder="1" applyProtection="1">
      <protection locked="0"/>
    </xf>
    <xf numFmtId="49" fontId="5" fillId="0" borderId="2" xfId="0" applyNumberFormat="1" applyFont="1" applyBorder="1" applyProtection="1"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6" fillId="0" borderId="2" xfId="0" applyFont="1" applyFill="1" applyBorder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center"/>
    </xf>
    <xf numFmtId="0" fontId="2" fillId="2" borderId="24" xfId="0" applyFont="1" applyFill="1" applyBorder="1" applyProtection="1"/>
    <xf numFmtId="0" fontId="7" fillId="2" borderId="24" xfId="0" applyFont="1" applyFill="1" applyBorder="1" applyProtection="1"/>
    <xf numFmtId="1" fontId="6" fillId="2" borderId="9" xfId="0" applyNumberFormat="1" applyFont="1" applyFill="1" applyBorder="1" applyProtection="1"/>
    <xf numFmtId="0" fontId="6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10" fillId="2" borderId="2" xfId="0" applyFont="1" applyFill="1" applyBorder="1" applyProtection="1"/>
    <xf numFmtId="0" fontId="10" fillId="2" borderId="3" xfId="0" applyFont="1" applyFill="1" applyBorder="1" applyProtection="1"/>
    <xf numFmtId="0" fontId="2" fillId="2" borderId="4" xfId="0" applyFont="1" applyFill="1" applyBorder="1" applyProtection="1"/>
    <xf numFmtId="1" fontId="11" fillId="2" borderId="8" xfId="0" applyNumberFormat="1" applyFont="1" applyFill="1" applyBorder="1" applyProtection="1"/>
    <xf numFmtId="0" fontId="2" fillId="2" borderId="5" xfId="0" applyFont="1" applyFill="1" applyBorder="1" applyProtection="1"/>
    <xf numFmtId="1" fontId="11" fillId="2" borderId="9" xfId="0" applyNumberFormat="1" applyFont="1" applyFill="1" applyBorder="1" applyProtection="1"/>
    <xf numFmtId="0" fontId="2" fillId="2" borderId="3" xfId="0" applyFont="1" applyFill="1" applyBorder="1" applyProtection="1"/>
    <xf numFmtId="0" fontId="1" fillId="2" borderId="25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/>
    <xf numFmtId="0" fontId="2" fillId="2" borderId="28" xfId="0" applyFont="1" applyFill="1" applyBorder="1" applyAlignment="1" applyProtection="1">
      <alignment horizontal="center"/>
    </xf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10" fillId="2" borderId="1" xfId="0" applyFont="1" applyFill="1" applyBorder="1" applyAlignment="1" applyProtection="1">
      <alignment horizontal="left"/>
    </xf>
    <xf numFmtId="0" fontId="2" fillId="2" borderId="12" xfId="0" applyFont="1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13" fillId="2" borderId="10" xfId="0" applyFont="1" applyFill="1" applyBorder="1" applyProtection="1"/>
    <xf numFmtId="0" fontId="13" fillId="2" borderId="29" xfId="0" applyFont="1" applyFill="1" applyBorder="1" applyProtection="1"/>
    <xf numFmtId="0" fontId="0" fillId="2" borderId="13" xfId="0" applyFill="1" applyBorder="1" applyProtection="1"/>
    <xf numFmtId="0" fontId="10" fillId="2" borderId="14" xfId="0" applyFont="1" applyFill="1" applyBorder="1" applyAlignment="1" applyProtection="1">
      <alignment horizontal="left"/>
    </xf>
    <xf numFmtId="0" fontId="2" fillId="2" borderId="13" xfId="0" applyFont="1" applyFill="1" applyBorder="1" applyProtection="1"/>
    <xf numFmtId="0" fontId="2" fillId="2" borderId="13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6" xfId="0" applyFont="1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2" fillId="2" borderId="29" xfId="0" applyFont="1" applyFill="1" applyBorder="1" applyProtection="1"/>
    <xf numFmtId="0" fontId="7" fillId="2" borderId="13" xfId="0" quotePrefix="1" applyFont="1" applyFill="1" applyBorder="1" applyAlignment="1" applyProtection="1">
      <alignment horizontal="center"/>
    </xf>
    <xf numFmtId="0" fontId="10" fillId="2" borderId="1" xfId="0" applyFont="1" applyFill="1" applyBorder="1" applyProtection="1"/>
    <xf numFmtId="0" fontId="7" fillId="2" borderId="12" xfId="0" quotePrefix="1" applyFont="1" applyFill="1" applyBorder="1" applyAlignment="1" applyProtection="1">
      <alignment horizontal="center"/>
    </xf>
    <xf numFmtId="2" fontId="6" fillId="2" borderId="12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/>
    </xf>
    <xf numFmtId="0" fontId="10" fillId="2" borderId="14" xfId="0" applyFont="1" applyFill="1" applyBorder="1" applyProtection="1"/>
    <xf numFmtId="0" fontId="7" fillId="2" borderId="13" xfId="0" applyFont="1" applyFill="1" applyBorder="1" applyAlignment="1" applyProtection="1">
      <alignment horizontal="center"/>
    </xf>
    <xf numFmtId="2" fontId="6" fillId="2" borderId="13" xfId="0" applyNumberFormat="1" applyFont="1" applyFill="1" applyBorder="1" applyProtection="1"/>
    <xf numFmtId="0" fontId="15" fillId="2" borderId="13" xfId="0" applyFont="1" applyFill="1" applyBorder="1" applyProtection="1"/>
    <xf numFmtId="0" fontId="16" fillId="2" borderId="14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6" fillId="0" borderId="0" xfId="0" applyFont="1" applyProtection="1">
      <protection locked="0"/>
    </xf>
    <xf numFmtId="0" fontId="3" fillId="0" borderId="23" xfId="0" applyFont="1" applyFill="1" applyBorder="1" applyAlignment="1" applyProtection="1">
      <alignment horizontal="left"/>
    </xf>
    <xf numFmtId="0" fontId="6" fillId="0" borderId="23" xfId="0" applyFont="1" applyBorder="1" applyProtection="1"/>
    <xf numFmtId="0" fontId="17" fillId="0" borderId="3" xfId="0" applyFont="1" applyBorder="1" applyProtection="1"/>
    <xf numFmtId="0" fontId="21" fillId="0" borderId="23" xfId="0" applyFont="1" applyBorder="1" applyProtection="1"/>
    <xf numFmtId="0" fontId="18" fillId="0" borderId="23" xfId="0" applyFont="1" applyBorder="1" applyProtection="1"/>
    <xf numFmtId="0" fontId="6" fillId="3" borderId="1" xfId="0" applyFont="1" applyFill="1" applyBorder="1" applyProtection="1"/>
    <xf numFmtId="0" fontId="8" fillId="2" borderId="3" xfId="0" applyFont="1" applyFill="1" applyBorder="1" applyProtection="1"/>
    <xf numFmtId="0" fontId="2" fillId="0" borderId="0" xfId="0" quotePrefix="1" applyFont="1" applyBorder="1" applyProtection="1"/>
    <xf numFmtId="49" fontId="5" fillId="0" borderId="2" xfId="0" applyNumberFormat="1" applyFont="1" applyBorder="1" applyProtection="1"/>
    <xf numFmtId="0" fontId="5" fillId="0" borderId="3" xfId="0" applyFont="1" applyBorder="1" applyAlignment="1" applyProtection="1">
      <alignment horizontal="left"/>
    </xf>
    <xf numFmtId="49" fontId="5" fillId="0" borderId="0" xfId="0" applyNumberFormat="1" applyFont="1" applyBorder="1" applyProtection="1"/>
    <xf numFmtId="0" fontId="20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0" fillId="2" borderId="10" xfId="0" applyFill="1" applyBorder="1" applyProtection="1"/>
    <xf numFmtId="0" fontId="6" fillId="0" borderId="2" xfId="0" applyFont="1" applyBorder="1" applyProtection="1">
      <protection locked="0"/>
    </xf>
    <xf numFmtId="0" fontId="17" fillId="0" borderId="2" xfId="0" applyFont="1" applyBorder="1" applyProtection="1">
      <protection locked="0"/>
    </xf>
    <xf numFmtId="49" fontId="19" fillId="3" borderId="9" xfId="0" applyNumberFormat="1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3" fillId="0" borderId="0" xfId="0" applyFont="1" applyFill="1" applyBorder="1" applyProtection="1"/>
    <xf numFmtId="0" fontId="23" fillId="3" borderId="10" xfId="0" applyFont="1" applyFill="1" applyBorder="1" applyProtection="1"/>
    <xf numFmtId="0" fontId="23" fillId="0" borderId="0" xfId="0" applyFont="1" applyBorder="1" applyProtection="1"/>
    <xf numFmtId="0" fontId="23" fillId="2" borderId="23" xfId="0" applyFont="1" applyFill="1" applyBorder="1" applyProtection="1"/>
    <xf numFmtId="0" fontId="23" fillId="0" borderId="23" xfId="0" applyFont="1" applyBorder="1" applyProtection="1"/>
    <xf numFmtId="0" fontId="23" fillId="0" borderId="7" xfId="0" applyFont="1" applyBorder="1" applyProtection="1"/>
    <xf numFmtId="0" fontId="24" fillId="2" borderId="0" xfId="0" applyFont="1" applyFill="1" applyProtection="1"/>
    <xf numFmtId="0" fontId="25" fillId="2" borderId="0" xfId="0" applyFont="1" applyFill="1" applyBorder="1" applyProtection="1"/>
    <xf numFmtId="0" fontId="26" fillId="2" borderId="20" xfId="0" applyFont="1" applyFill="1" applyBorder="1" applyProtection="1"/>
    <xf numFmtId="0" fontId="27" fillId="2" borderId="30" xfId="0" applyFont="1" applyFill="1" applyBorder="1" applyAlignment="1" applyProtection="1">
      <alignment horizontal="left"/>
    </xf>
    <xf numFmtId="0" fontId="27" fillId="2" borderId="30" xfId="0" applyFont="1" applyFill="1" applyBorder="1" applyProtection="1"/>
    <xf numFmtId="0" fontId="2" fillId="2" borderId="29" xfId="0" applyFont="1" applyFill="1" applyBorder="1" applyAlignment="1" applyProtection="1">
      <alignment vertical="top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vertical="top"/>
    </xf>
    <xf numFmtId="0" fontId="28" fillId="0" borderId="0" xfId="0" applyFont="1"/>
    <xf numFmtId="0" fontId="29" fillId="0" borderId="0" xfId="0" applyFont="1"/>
    <xf numFmtId="0" fontId="33" fillId="2" borderId="0" xfId="0" applyFont="1" applyFill="1" applyAlignment="1" applyProtection="1">
      <alignment horizontal="left"/>
    </xf>
    <xf numFmtId="0" fontId="10" fillId="2" borderId="34" xfId="0" applyFont="1" applyFill="1" applyBorder="1" applyProtection="1"/>
    <xf numFmtId="0" fontId="34" fillId="2" borderId="35" xfId="0" applyFont="1" applyFill="1" applyBorder="1" applyAlignment="1" applyProtection="1">
      <alignment horizontal="center"/>
    </xf>
    <xf numFmtId="0" fontId="34" fillId="2" borderId="36" xfId="0" applyFont="1" applyFill="1" applyBorder="1" applyAlignment="1" applyProtection="1">
      <alignment horizontal="center"/>
    </xf>
    <xf numFmtId="0" fontId="34" fillId="2" borderId="37" xfId="0" applyFont="1" applyFill="1" applyBorder="1" applyAlignment="1" applyProtection="1">
      <alignment horizontal="center"/>
    </xf>
    <xf numFmtId="0" fontId="17" fillId="2" borderId="38" xfId="0" applyFont="1" applyFill="1" applyBorder="1" applyAlignment="1" applyProtection="1">
      <alignment horizontal="center"/>
    </xf>
    <xf numFmtId="0" fontId="17" fillId="2" borderId="39" xfId="0" applyFont="1" applyFill="1" applyBorder="1" applyAlignment="1" applyProtection="1">
      <alignment horizontal="center"/>
    </xf>
    <xf numFmtId="0" fontId="36" fillId="2" borderId="40" xfId="0" applyFont="1" applyFill="1" applyBorder="1" applyProtection="1"/>
    <xf numFmtId="0" fontId="33" fillId="2" borderId="41" xfId="0" applyFont="1" applyFill="1" applyBorder="1" applyAlignment="1" applyProtection="1">
      <alignment horizontal="center"/>
    </xf>
    <xf numFmtId="0" fontId="17" fillId="2" borderId="42" xfId="0" applyFont="1" applyFill="1" applyBorder="1" applyAlignment="1" applyProtection="1"/>
    <xf numFmtId="4" fontId="9" fillId="0" borderId="43" xfId="0" applyNumberFormat="1" applyFont="1" applyBorder="1" applyProtection="1"/>
    <xf numFmtId="0" fontId="37" fillId="0" borderId="33" xfId="0" applyFont="1" applyFill="1" applyBorder="1" applyAlignment="1" applyProtection="1">
      <alignment horizontal="center"/>
      <protection locked="0"/>
    </xf>
    <xf numFmtId="0" fontId="37" fillId="0" borderId="44" xfId="0" applyFont="1" applyFill="1" applyBorder="1" applyAlignment="1" applyProtection="1">
      <alignment horizontal="center"/>
      <protection locked="0"/>
    </xf>
    <xf numFmtId="0" fontId="37" fillId="0" borderId="17" xfId="0" quotePrefix="1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4" fontId="9" fillId="0" borderId="11" xfId="0" applyNumberFormat="1" applyFont="1" applyBorder="1" applyProtection="1"/>
    <xf numFmtId="4" fontId="0" fillId="0" borderId="0" xfId="0" applyNumberFormat="1" applyProtection="1"/>
    <xf numFmtId="0" fontId="2" fillId="2" borderId="31" xfId="0" applyFont="1" applyFill="1" applyBorder="1" applyProtection="1"/>
    <xf numFmtId="0" fontId="0" fillId="4" borderId="0" xfId="0" applyFill="1" applyProtection="1"/>
    <xf numFmtId="0" fontId="0" fillId="0" borderId="10" xfId="0" applyBorder="1" applyProtection="1"/>
    <xf numFmtId="0" fontId="0" fillId="0" borderId="0" xfId="0" applyFill="1" applyProtection="1"/>
    <xf numFmtId="4" fontId="9" fillId="0" borderId="10" xfId="0" applyNumberFormat="1" applyFont="1" applyBorder="1" applyProtection="1"/>
    <xf numFmtId="1" fontId="37" fillId="0" borderId="44" xfId="0" applyNumberFormat="1" applyFont="1" applyFill="1" applyBorder="1" applyAlignment="1" applyProtection="1">
      <alignment horizontal="center"/>
      <protection locked="0"/>
    </xf>
    <xf numFmtId="0" fontId="33" fillId="5" borderId="45" xfId="0" applyFont="1" applyFill="1" applyBorder="1" applyAlignment="1" applyProtection="1">
      <alignment horizontal="center"/>
    </xf>
    <xf numFmtId="2" fontId="34" fillId="5" borderId="36" xfId="0" applyNumberFormat="1" applyFont="1" applyFill="1" applyBorder="1" applyAlignment="1" applyProtection="1">
      <alignment horizontal="center"/>
    </xf>
    <xf numFmtId="2" fontId="34" fillId="5" borderId="35" xfId="0" applyNumberFormat="1" applyFont="1" applyFill="1" applyBorder="1" applyAlignment="1" applyProtection="1">
      <alignment horizontal="center"/>
    </xf>
    <xf numFmtId="0" fontId="37" fillId="0" borderId="13" xfId="0" quotePrefix="1" applyFont="1" applyFill="1" applyBorder="1" applyAlignment="1" applyProtection="1">
      <alignment horizontal="center"/>
      <protection locked="0"/>
    </xf>
    <xf numFmtId="2" fontId="34" fillId="5" borderId="45" xfId="0" applyNumberFormat="1" applyFont="1" applyFill="1" applyBorder="1" applyAlignment="1" applyProtection="1">
      <alignment horizontal="center"/>
    </xf>
    <xf numFmtId="0" fontId="37" fillId="0" borderId="40" xfId="0" applyFont="1" applyFill="1" applyBorder="1" applyAlignment="1" applyProtection="1">
      <alignment horizontal="center"/>
      <protection locked="0"/>
    </xf>
    <xf numFmtId="1" fontId="37" fillId="0" borderId="40" xfId="0" applyNumberFormat="1" applyFont="1" applyFill="1" applyBorder="1" applyAlignment="1" applyProtection="1">
      <alignment horizontal="center"/>
      <protection locked="0"/>
    </xf>
    <xf numFmtId="4" fontId="7" fillId="0" borderId="55" xfId="0" applyNumberFormat="1" applyFont="1" applyBorder="1" applyProtection="1"/>
    <xf numFmtId="4" fontId="9" fillId="0" borderId="56" xfId="0" applyNumberFormat="1" applyFont="1" applyBorder="1" applyProtection="1">
      <protection locked="0"/>
    </xf>
    <xf numFmtId="0" fontId="2" fillId="2" borderId="57" xfId="0" applyFont="1" applyFill="1" applyBorder="1" applyProtection="1"/>
    <xf numFmtId="0" fontId="2" fillId="2" borderId="58" xfId="0" applyFont="1" applyFill="1" applyBorder="1" applyProtection="1"/>
    <xf numFmtId="4" fontId="9" fillId="0" borderId="13" xfId="0" applyNumberFormat="1" applyFont="1" applyBorder="1" applyProtection="1"/>
    <xf numFmtId="0" fontId="9" fillId="0" borderId="13" xfId="0" applyFont="1" applyBorder="1" applyProtection="1">
      <protection locked="0"/>
    </xf>
    <xf numFmtId="4" fontId="9" fillId="0" borderId="59" xfId="0" applyNumberFormat="1" applyFont="1" applyBorder="1" applyProtection="1"/>
    <xf numFmtId="0" fontId="2" fillId="2" borderId="60" xfId="0" applyFont="1" applyFill="1" applyBorder="1" applyProtection="1"/>
    <xf numFmtId="0" fontId="2" fillId="2" borderId="61" xfId="0" applyFont="1" applyFill="1" applyBorder="1" applyProtection="1"/>
    <xf numFmtId="2" fontId="10" fillId="5" borderId="46" xfId="0" applyNumberFormat="1" applyFont="1" applyFill="1" applyBorder="1" applyAlignment="1" applyProtection="1">
      <alignment horizontal="center"/>
    </xf>
    <xf numFmtId="2" fontId="10" fillId="5" borderId="36" xfId="0" applyNumberFormat="1" applyFont="1" applyFill="1" applyBorder="1" applyAlignment="1" applyProtection="1">
      <alignment horizontal="center"/>
    </xf>
    <xf numFmtId="2" fontId="10" fillId="5" borderId="37" xfId="0" applyNumberFormat="1" applyFont="1" applyFill="1" applyBorder="1" applyAlignment="1" applyProtection="1">
      <alignment horizontal="center"/>
    </xf>
    <xf numFmtId="0" fontId="2" fillId="0" borderId="53" xfId="0" applyFont="1" applyBorder="1" applyProtection="1"/>
    <xf numFmtId="0" fontId="2" fillId="2" borderId="62" xfId="0" applyFont="1" applyFill="1" applyBorder="1" applyProtection="1"/>
    <xf numFmtId="0" fontId="2" fillId="2" borderId="63" xfId="0" applyFont="1" applyFill="1" applyBorder="1" applyProtection="1"/>
    <xf numFmtId="0" fontId="7" fillId="2" borderId="63" xfId="0" applyFont="1" applyFill="1" applyBorder="1" applyAlignment="1" applyProtection="1">
      <alignment horizontal="center"/>
    </xf>
    <xf numFmtId="4" fontId="9" fillId="0" borderId="63" xfId="0" applyNumberFormat="1" applyFont="1" applyBorder="1" applyProtection="1"/>
    <xf numFmtId="0" fontId="2" fillId="2" borderId="50" xfId="0" applyFont="1" applyFill="1" applyBorder="1" applyAlignment="1" applyProtection="1">
      <alignment horizontal="fill" vertical="center"/>
    </xf>
    <xf numFmtId="0" fontId="0" fillId="0" borderId="53" xfId="0" applyBorder="1" applyAlignment="1">
      <alignment horizontal="fill" vertical="center"/>
    </xf>
    <xf numFmtId="0" fontId="0" fillId="0" borderId="10" xfId="0" applyBorder="1" applyAlignment="1">
      <alignment horizontal="fill" vertical="center"/>
    </xf>
    <xf numFmtId="0" fontId="0" fillId="0" borderId="11" xfId="0" applyBorder="1" applyAlignment="1">
      <alignment horizontal="fill" vertical="center"/>
    </xf>
    <xf numFmtId="0" fontId="10" fillId="2" borderId="42" xfId="0" applyFont="1" applyFill="1" applyBorder="1" applyAlignment="1" applyProtection="1">
      <alignment horizontal="center" vertical="top" wrapText="1"/>
    </xf>
    <xf numFmtId="0" fontId="38" fillId="0" borderId="54" xfId="0" applyFont="1" applyBorder="1" applyAlignment="1">
      <alignment horizontal="center" vertical="top" wrapText="1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2" borderId="50" xfId="0" applyFont="1" applyFill="1" applyBorder="1" applyAlignment="1" applyProtection="1">
      <alignment horizontal="left" vertical="center" wrapText="1"/>
    </xf>
    <xf numFmtId="0" fontId="35" fillId="2" borderId="53" xfId="0" applyFont="1" applyFill="1" applyBorder="1" applyAlignment="1" applyProtection="1">
      <alignment horizontal="left" vertical="center" wrapText="1"/>
    </xf>
    <xf numFmtId="0" fontId="35" fillId="2" borderId="10" xfId="0" applyFont="1" applyFill="1" applyBorder="1" applyAlignment="1" applyProtection="1">
      <alignment horizontal="left" vertical="center" wrapText="1"/>
    </xf>
    <xf numFmtId="0" fontId="35" fillId="2" borderId="11" xfId="0" applyFont="1" applyFill="1" applyBorder="1" applyAlignment="1" applyProtection="1">
      <alignment horizontal="left" vertical="center" wrapText="1"/>
    </xf>
    <xf numFmtId="0" fontId="35" fillId="2" borderId="29" xfId="0" applyFont="1" applyFill="1" applyBorder="1" applyAlignment="1" applyProtection="1">
      <alignment horizontal="left" vertical="center" wrapText="1"/>
    </xf>
    <xf numFmtId="0" fontId="35" fillId="2" borderId="13" xfId="0" applyFont="1" applyFill="1" applyBorder="1" applyAlignment="1" applyProtection="1">
      <alignment horizontal="left" vertical="center" wrapText="1"/>
    </xf>
    <xf numFmtId="0" fontId="38" fillId="0" borderId="41" xfId="0" applyFont="1" applyBorder="1" applyAlignment="1">
      <alignment horizontal="center" vertical="top" wrapText="1"/>
    </xf>
    <xf numFmtId="0" fontId="10" fillId="2" borderId="52" xfId="0" applyFont="1" applyFill="1" applyBorder="1" applyAlignment="1" applyProtection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17" fillId="2" borderId="42" xfId="0" applyFont="1" applyFill="1" applyBorder="1" applyAlignment="1" applyProtection="1">
      <alignment horizontal="center"/>
    </xf>
    <xf numFmtId="0" fontId="35" fillId="2" borderId="51" xfId="0" applyFont="1" applyFill="1" applyBorder="1" applyAlignment="1" applyProtection="1">
      <alignment horizontal="left" vertical="center" wrapText="1"/>
    </xf>
    <xf numFmtId="0" fontId="35" fillId="2" borderId="23" xfId="0" applyFont="1" applyFill="1" applyBorder="1" applyAlignment="1" applyProtection="1">
      <alignment horizontal="left" vertical="center" wrapText="1"/>
    </xf>
    <xf numFmtId="0" fontId="35" fillId="2" borderId="32" xfId="0" applyFont="1" applyFill="1" applyBorder="1" applyAlignment="1" applyProtection="1">
      <alignment horizontal="left" vertical="center" wrapText="1"/>
    </xf>
    <xf numFmtId="0" fontId="17" fillId="2" borderId="47" xfId="0" applyFont="1" applyFill="1" applyBorder="1" applyAlignment="1" applyProtection="1">
      <alignment horizontal="center"/>
    </xf>
    <xf numFmtId="0" fontId="2" fillId="2" borderId="48" xfId="0" applyFont="1" applyFill="1" applyBorder="1" applyAlignment="1" applyProtection="1">
      <alignment horizontal="center"/>
    </xf>
    <xf numFmtId="0" fontId="17" fillId="2" borderId="49" xfId="0" applyFont="1" applyFill="1" applyBorder="1" applyAlignment="1" applyProtection="1">
      <alignment horizontal="center"/>
    </xf>
    <xf numFmtId="0" fontId="17" fillId="2" borderId="48" xfId="0" applyFont="1" applyFill="1" applyBorder="1" applyAlignment="1" applyProtection="1">
      <alignment horizontal="center"/>
    </xf>
    <xf numFmtId="0" fontId="2" fillId="2" borderId="50" xfId="0" applyFont="1" applyFill="1" applyBorder="1" applyAlignment="1" applyProtection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27</xdr:row>
      <xdr:rowOff>106680</xdr:rowOff>
    </xdr:from>
    <xdr:to>
      <xdr:col>7</xdr:col>
      <xdr:colOff>350520</xdr:colOff>
      <xdr:row>27</xdr:row>
      <xdr:rowOff>106680</xdr:rowOff>
    </xdr:to>
    <xdr:sp macro="" textlink="">
      <xdr:nvSpPr>
        <xdr:cNvPr id="1135" name="Line 1"/>
        <xdr:cNvSpPr>
          <a:spLocks noChangeShapeType="1"/>
        </xdr:cNvSpPr>
      </xdr:nvSpPr>
      <xdr:spPr bwMode="auto">
        <a:xfrm>
          <a:off x="3177540" y="5105400"/>
          <a:ext cx="769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</xdr:colOff>
      <xdr:row>38</xdr:row>
      <xdr:rowOff>106680</xdr:rowOff>
    </xdr:from>
    <xdr:to>
      <xdr:col>7</xdr:col>
      <xdr:colOff>327660</xdr:colOff>
      <xdr:row>38</xdr:row>
      <xdr:rowOff>106680</xdr:rowOff>
    </xdr:to>
    <xdr:sp macro="" textlink="">
      <xdr:nvSpPr>
        <xdr:cNvPr id="1136" name="Line 3"/>
        <xdr:cNvSpPr>
          <a:spLocks noChangeShapeType="1"/>
        </xdr:cNvSpPr>
      </xdr:nvSpPr>
      <xdr:spPr bwMode="auto">
        <a:xfrm>
          <a:off x="3169920" y="7894320"/>
          <a:ext cx="754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42</xdr:row>
      <xdr:rowOff>144780</xdr:rowOff>
    </xdr:from>
    <xdr:to>
      <xdr:col>7</xdr:col>
      <xdr:colOff>335280</xdr:colOff>
      <xdr:row>42</xdr:row>
      <xdr:rowOff>144780</xdr:rowOff>
    </xdr:to>
    <xdr:sp macro="" textlink="">
      <xdr:nvSpPr>
        <xdr:cNvPr id="1137" name="Line 4"/>
        <xdr:cNvSpPr>
          <a:spLocks noChangeShapeType="1"/>
        </xdr:cNvSpPr>
      </xdr:nvSpPr>
      <xdr:spPr bwMode="auto">
        <a:xfrm>
          <a:off x="3177540" y="8862060"/>
          <a:ext cx="754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36</xdr:row>
      <xdr:rowOff>76200</xdr:rowOff>
    </xdr:from>
    <xdr:to>
      <xdr:col>1</xdr:col>
      <xdr:colOff>567712</xdr:colOff>
      <xdr:row>36</xdr:row>
      <xdr:rowOff>76200</xdr:rowOff>
    </xdr:to>
    <xdr:cxnSp macro="">
      <xdr:nvCxnSpPr>
        <xdr:cNvPr id="3" name="Rett pil 2"/>
        <xdr:cNvCxnSpPr/>
      </xdr:nvCxnSpPr>
      <xdr:spPr bwMode="auto">
        <a:xfrm>
          <a:off x="838200" y="7239000"/>
          <a:ext cx="158137" cy="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255270</xdr:colOff>
      <xdr:row>27</xdr:row>
      <xdr:rowOff>171450</xdr:rowOff>
    </xdr:from>
    <xdr:to>
      <xdr:col>10</xdr:col>
      <xdr:colOff>514350</xdr:colOff>
      <xdr:row>34</xdr:row>
      <xdr:rowOff>175260</xdr:rowOff>
    </xdr:to>
    <xdr:sp macro="" textlink="">
      <xdr:nvSpPr>
        <xdr:cNvPr id="12" name="TekstSylinder 11"/>
        <xdr:cNvSpPr txBox="1"/>
      </xdr:nvSpPr>
      <xdr:spPr>
        <a:xfrm>
          <a:off x="5074920" y="5191125"/>
          <a:ext cx="868680" cy="1489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nn-NO" sz="1200" b="1">
              <a:solidFill>
                <a:srgbClr val="FF0000"/>
              </a:solidFill>
            </a:rPr>
            <a:t>NB!</a:t>
          </a:r>
        </a:p>
        <a:p>
          <a:r>
            <a:rPr lang="nn-NO" sz="1100"/>
            <a:t>Dersom frådrag måltid overstig kostpengar, skal begge desse strykast!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28</xdr:row>
      <xdr:rowOff>106680</xdr:rowOff>
    </xdr:from>
    <xdr:to>
      <xdr:col>7</xdr:col>
      <xdr:colOff>350520</xdr:colOff>
      <xdr:row>28</xdr:row>
      <xdr:rowOff>106680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099435" y="5126355"/>
          <a:ext cx="7562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</xdr:colOff>
      <xdr:row>39</xdr:row>
      <xdr:rowOff>106680</xdr:rowOff>
    </xdr:from>
    <xdr:to>
      <xdr:col>7</xdr:col>
      <xdr:colOff>327660</xdr:colOff>
      <xdr:row>39</xdr:row>
      <xdr:rowOff>106680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3091815" y="7669530"/>
          <a:ext cx="741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43</xdr:row>
      <xdr:rowOff>144780</xdr:rowOff>
    </xdr:from>
    <xdr:to>
      <xdr:col>7</xdr:col>
      <xdr:colOff>335280</xdr:colOff>
      <xdr:row>43</xdr:row>
      <xdr:rowOff>144780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3099435" y="8583930"/>
          <a:ext cx="741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37</xdr:row>
      <xdr:rowOff>76200</xdr:rowOff>
    </xdr:from>
    <xdr:to>
      <xdr:col>1</xdr:col>
      <xdr:colOff>567712</xdr:colOff>
      <xdr:row>37</xdr:row>
      <xdr:rowOff>76200</xdr:rowOff>
    </xdr:to>
    <xdr:cxnSp macro="">
      <xdr:nvCxnSpPr>
        <xdr:cNvPr id="10" name="Rett pil 9"/>
        <xdr:cNvCxnSpPr/>
      </xdr:nvCxnSpPr>
      <xdr:spPr bwMode="auto">
        <a:xfrm>
          <a:off x="838200" y="7239000"/>
          <a:ext cx="158137" cy="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290988</xdr:colOff>
      <xdr:row>28</xdr:row>
      <xdr:rowOff>71437</xdr:rowOff>
    </xdr:from>
    <xdr:to>
      <xdr:col>10</xdr:col>
      <xdr:colOff>550068</xdr:colOff>
      <xdr:row>36</xdr:row>
      <xdr:rowOff>44290</xdr:rowOff>
    </xdr:to>
    <xdr:sp macro="" textlink="">
      <xdr:nvSpPr>
        <xdr:cNvPr id="11" name="TekstSylinder 10"/>
        <xdr:cNvSpPr txBox="1"/>
      </xdr:nvSpPr>
      <xdr:spPr>
        <a:xfrm>
          <a:off x="7148988" y="5965031"/>
          <a:ext cx="1021080" cy="1627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nn-NO" sz="1200" b="1">
              <a:solidFill>
                <a:srgbClr val="FF0000"/>
              </a:solidFill>
            </a:rPr>
            <a:t>NB!</a:t>
          </a:r>
        </a:p>
        <a:p>
          <a:r>
            <a:rPr lang="nn-NO" sz="1100"/>
            <a:t>Dersom frådrag måltid overstig kostpengar, skal begge desse strykast!</a:t>
          </a:r>
        </a:p>
      </xdr:txBody>
    </xdr:sp>
    <xdr:clientData/>
  </xdr:twoCellAnchor>
  <xdr:twoCellAnchor>
    <xdr:from>
      <xdr:col>2</xdr:col>
      <xdr:colOff>594465</xdr:colOff>
      <xdr:row>6</xdr:row>
      <xdr:rowOff>138566</xdr:rowOff>
    </xdr:from>
    <xdr:to>
      <xdr:col>5</xdr:col>
      <xdr:colOff>428625</xdr:colOff>
      <xdr:row>10</xdr:row>
      <xdr:rowOff>190500</xdr:rowOff>
    </xdr:to>
    <xdr:sp macro="" textlink="">
      <xdr:nvSpPr>
        <xdr:cNvPr id="13" name="Bildeforklaring formet som et avrundet rektangel 12"/>
        <xdr:cNvSpPr/>
      </xdr:nvSpPr>
      <xdr:spPr bwMode="auto">
        <a:xfrm>
          <a:off x="2118465" y="1245847"/>
          <a:ext cx="2120160" cy="932997"/>
        </a:xfrm>
        <a:prstGeom prst="wedgeRoundRectCallout">
          <a:avLst>
            <a:gd name="adj1" fmla="val -94223"/>
            <a:gd name="adj2" fmla="val 52487"/>
            <a:gd name="adj3" fmla="val 16667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n-NO" sz="1100"/>
        </a:p>
      </xdr:txBody>
    </xdr:sp>
    <xdr:clientData/>
  </xdr:twoCellAnchor>
  <xdr:twoCellAnchor>
    <xdr:from>
      <xdr:col>1</xdr:col>
      <xdr:colOff>287410</xdr:colOff>
      <xdr:row>6</xdr:row>
      <xdr:rowOff>15502</xdr:rowOff>
    </xdr:from>
    <xdr:to>
      <xdr:col>2</xdr:col>
      <xdr:colOff>317918</xdr:colOff>
      <xdr:row>7</xdr:row>
      <xdr:rowOff>36312</xdr:rowOff>
    </xdr:to>
    <xdr:sp macro="" textlink="">
      <xdr:nvSpPr>
        <xdr:cNvPr id="12" name="Bildeforklaring formet som et avrundet rektangel 11"/>
        <xdr:cNvSpPr/>
      </xdr:nvSpPr>
      <xdr:spPr bwMode="auto">
        <a:xfrm>
          <a:off x="1049410" y="1122783"/>
          <a:ext cx="792508" cy="258935"/>
        </a:xfrm>
        <a:prstGeom prst="wedgeRoundRectCallout">
          <a:avLst>
            <a:gd name="adj1" fmla="val -77701"/>
            <a:gd name="adj2" fmla="val 154055"/>
            <a:gd name="adj3" fmla="val 16667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n-NO" sz="1100"/>
        </a:p>
      </xdr:txBody>
    </xdr:sp>
    <xdr:clientData/>
  </xdr:twoCellAnchor>
  <xdr:twoCellAnchor>
    <xdr:from>
      <xdr:col>5</xdr:col>
      <xdr:colOff>0</xdr:colOff>
      <xdr:row>11</xdr:row>
      <xdr:rowOff>166688</xdr:rowOff>
    </xdr:from>
    <xdr:to>
      <xdr:col>7</xdr:col>
      <xdr:colOff>595314</xdr:colOff>
      <xdr:row>16</xdr:row>
      <xdr:rowOff>0</xdr:rowOff>
    </xdr:to>
    <xdr:sp macro="" textlink="">
      <xdr:nvSpPr>
        <xdr:cNvPr id="14" name="Bildeforklaring formet som et avrundet rektangel 13"/>
        <xdr:cNvSpPr/>
      </xdr:nvSpPr>
      <xdr:spPr bwMode="auto">
        <a:xfrm>
          <a:off x="3810000" y="2357438"/>
          <a:ext cx="2119314" cy="821531"/>
        </a:xfrm>
        <a:prstGeom prst="wedgeRoundRectCallout">
          <a:avLst>
            <a:gd name="adj1" fmla="val -68503"/>
            <a:gd name="adj2" fmla="val 61134"/>
            <a:gd name="adj3" fmla="val 16667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n-NO" sz="1100"/>
        </a:p>
      </xdr:txBody>
    </xdr:sp>
    <xdr:clientData/>
  </xdr:twoCellAnchor>
  <xdr:twoCellAnchor>
    <xdr:from>
      <xdr:col>9</xdr:col>
      <xdr:colOff>218492</xdr:colOff>
      <xdr:row>13</xdr:row>
      <xdr:rowOff>139577</xdr:rowOff>
    </xdr:from>
    <xdr:to>
      <xdr:col>10</xdr:col>
      <xdr:colOff>714375</xdr:colOff>
      <xdr:row>16</xdr:row>
      <xdr:rowOff>83344</xdr:rowOff>
    </xdr:to>
    <xdr:sp macro="" textlink="">
      <xdr:nvSpPr>
        <xdr:cNvPr id="15" name="Bildeforklaring formet som et avrundet rektangel 14"/>
        <xdr:cNvSpPr/>
      </xdr:nvSpPr>
      <xdr:spPr bwMode="auto">
        <a:xfrm>
          <a:off x="7076492" y="2735140"/>
          <a:ext cx="1257883" cy="527173"/>
        </a:xfrm>
        <a:prstGeom prst="wedgeRoundRectCallout">
          <a:avLst>
            <a:gd name="adj1" fmla="val -36903"/>
            <a:gd name="adj2" fmla="val 86938"/>
            <a:gd name="adj3" fmla="val 16667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n-NO" sz="1100"/>
        </a:p>
      </xdr:txBody>
    </xdr:sp>
    <xdr:clientData/>
  </xdr:twoCellAnchor>
  <xdr:twoCellAnchor>
    <xdr:from>
      <xdr:col>2</xdr:col>
      <xdr:colOff>642937</xdr:colOff>
      <xdr:row>6</xdr:row>
      <xdr:rowOff>178594</xdr:rowOff>
    </xdr:from>
    <xdr:to>
      <xdr:col>5</xdr:col>
      <xdr:colOff>345280</xdr:colOff>
      <xdr:row>10</xdr:row>
      <xdr:rowOff>154781</xdr:rowOff>
    </xdr:to>
    <xdr:sp macro="" textlink="">
      <xdr:nvSpPr>
        <xdr:cNvPr id="17" name="TekstSylinder 16"/>
        <xdr:cNvSpPr txBox="1"/>
      </xdr:nvSpPr>
      <xdr:spPr>
        <a:xfrm>
          <a:off x="2166937" y="1285875"/>
          <a:ext cx="198834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n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Kva møte, kurs osv. reisa gjeld.  Spesielle forhold kan også forklarast her, dersom du ikkje nyttar eige vedlegg!</a:t>
          </a:r>
          <a:endParaRPr lang="nn-NO">
            <a:effectLst/>
          </a:endParaRPr>
        </a:p>
        <a:p>
          <a:endParaRPr lang="nn-NO">
            <a:effectLst/>
          </a:endParaRPr>
        </a:p>
      </xdr:txBody>
    </xdr:sp>
    <xdr:clientData/>
  </xdr:twoCellAnchor>
  <xdr:twoCellAnchor>
    <xdr:from>
      <xdr:col>5</xdr:col>
      <xdr:colOff>35719</xdr:colOff>
      <xdr:row>12</xdr:row>
      <xdr:rowOff>35719</xdr:rowOff>
    </xdr:from>
    <xdr:to>
      <xdr:col>7</xdr:col>
      <xdr:colOff>523875</xdr:colOff>
      <xdr:row>15</xdr:row>
      <xdr:rowOff>166687</xdr:rowOff>
    </xdr:to>
    <xdr:sp macro="" textlink="">
      <xdr:nvSpPr>
        <xdr:cNvPr id="18" name="TekstSylinder 17"/>
        <xdr:cNvSpPr txBox="1"/>
      </xdr:nvSpPr>
      <xdr:spPr>
        <a:xfrm>
          <a:off x="3845719" y="2428875"/>
          <a:ext cx="2012156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n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Fullstendig reiserute.  Evt. tilleggskøyring må også takast med!</a:t>
          </a:r>
          <a:endParaRPr lang="nn-NO">
            <a:effectLst/>
          </a:endParaRPr>
        </a:p>
        <a:p>
          <a:endParaRPr lang="nn-NO" sz="1100"/>
        </a:p>
      </xdr:txBody>
    </xdr:sp>
    <xdr:clientData/>
  </xdr:twoCellAnchor>
  <xdr:twoCellAnchor>
    <xdr:from>
      <xdr:col>1</xdr:col>
      <xdr:colOff>309563</xdr:colOff>
      <xdr:row>6</xdr:row>
      <xdr:rowOff>23813</xdr:rowOff>
    </xdr:from>
    <xdr:to>
      <xdr:col>2</xdr:col>
      <xdr:colOff>285750</xdr:colOff>
      <xdr:row>7</xdr:row>
      <xdr:rowOff>0</xdr:rowOff>
    </xdr:to>
    <xdr:sp macro="" textlink="">
      <xdr:nvSpPr>
        <xdr:cNvPr id="19" name="TekstSylinder 18"/>
        <xdr:cNvSpPr txBox="1"/>
      </xdr:nvSpPr>
      <xdr:spPr>
        <a:xfrm>
          <a:off x="1071563" y="1131094"/>
          <a:ext cx="738187" cy="214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/>
            <a:t>11 siffer</a:t>
          </a:r>
        </a:p>
      </xdr:txBody>
    </xdr:sp>
    <xdr:clientData/>
  </xdr:twoCellAnchor>
  <xdr:twoCellAnchor>
    <xdr:from>
      <xdr:col>9</xdr:col>
      <xdr:colOff>250031</xdr:colOff>
      <xdr:row>14</xdr:row>
      <xdr:rowOff>0</xdr:rowOff>
    </xdr:from>
    <xdr:to>
      <xdr:col>10</xdr:col>
      <xdr:colOff>678656</xdr:colOff>
      <xdr:row>16</xdr:row>
      <xdr:rowOff>35719</xdr:rowOff>
    </xdr:to>
    <xdr:sp macro="" textlink="">
      <xdr:nvSpPr>
        <xdr:cNvPr id="20" name="TekstSylinder 19"/>
        <xdr:cNvSpPr txBox="1"/>
      </xdr:nvSpPr>
      <xdr:spPr>
        <a:xfrm>
          <a:off x="7108031" y="2774156"/>
          <a:ext cx="1190625" cy="440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Namn på passasjer(ar)</a:t>
          </a:r>
          <a:endParaRPr lang="nn-NO" sz="1100"/>
        </a:p>
      </xdr:txBody>
    </xdr:sp>
    <xdr:clientData/>
  </xdr:twoCellAnchor>
  <xdr:twoCellAnchor>
    <xdr:from>
      <xdr:col>4</xdr:col>
      <xdr:colOff>309563</xdr:colOff>
      <xdr:row>19</xdr:row>
      <xdr:rowOff>23812</xdr:rowOff>
    </xdr:from>
    <xdr:to>
      <xdr:col>7</xdr:col>
      <xdr:colOff>738188</xdr:colOff>
      <xdr:row>25</xdr:row>
      <xdr:rowOff>83343</xdr:rowOff>
    </xdr:to>
    <xdr:sp macro="" textlink="">
      <xdr:nvSpPr>
        <xdr:cNvPr id="21" name="Avrundet rektangel 20"/>
        <xdr:cNvSpPr/>
      </xdr:nvSpPr>
      <xdr:spPr bwMode="auto">
        <a:xfrm>
          <a:off x="3357563" y="3774281"/>
          <a:ext cx="2714625" cy="1285875"/>
        </a:xfrm>
        <a:prstGeom prst="roundRect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n-NO" sz="1100"/>
        </a:p>
      </xdr:txBody>
    </xdr:sp>
    <xdr:clientData/>
  </xdr:twoCellAnchor>
  <xdr:twoCellAnchor>
    <xdr:from>
      <xdr:col>4</xdr:col>
      <xdr:colOff>428625</xdr:colOff>
      <xdr:row>19</xdr:row>
      <xdr:rowOff>71437</xdr:rowOff>
    </xdr:from>
    <xdr:to>
      <xdr:col>7</xdr:col>
      <xdr:colOff>666750</xdr:colOff>
      <xdr:row>24</xdr:row>
      <xdr:rowOff>190500</xdr:rowOff>
    </xdr:to>
    <xdr:sp macro="" textlink="">
      <xdr:nvSpPr>
        <xdr:cNvPr id="22" name="TekstSylinder 21"/>
        <xdr:cNvSpPr txBox="1"/>
      </xdr:nvSpPr>
      <xdr:spPr>
        <a:xfrm>
          <a:off x="3476625" y="3821906"/>
          <a:ext cx="2524125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det </a:t>
          </a:r>
          <a:r>
            <a:rPr lang="nn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ikkje</a:t>
          </a:r>
          <a:r>
            <a:rPr lang="nn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nytta rabattkort, skal utgifter til bompengar, ferjer m.m. dokumenterast med kvittering.  Dersom kvittering manglar vert utgiftene dekka etter satsane for rabattkort</a:t>
          </a:r>
          <a:endParaRPr lang="nn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showGridLines="0" showRowColHeaders="0" showZeros="0" tabSelected="1" zoomScaleNormal="100" workbookViewId="0">
      <selection activeCell="L2" sqref="L2"/>
    </sheetView>
  </sheetViews>
  <sheetFormatPr baseColWidth="10" defaultColWidth="9.140625" defaultRowHeight="12.75" x14ac:dyDescent="0.2"/>
  <cols>
    <col min="1" max="1" width="6.42578125" style="2" customWidth="1"/>
    <col min="2" max="3" width="9.140625" style="2" customWidth="1"/>
    <col min="4" max="4" width="7.7109375" style="2" customWidth="1"/>
    <col min="5" max="5" width="8.7109375" style="2" customWidth="1"/>
    <col min="6" max="6" width="3.28515625" style="2" customWidth="1"/>
    <col min="7" max="7" width="8.140625" style="2" customWidth="1"/>
    <col min="8" max="8" width="7.85546875" style="2" customWidth="1"/>
    <col min="9" max="9" width="11.85546875" style="2" customWidth="1"/>
    <col min="10" max="10" width="9.140625" style="2" customWidth="1"/>
    <col min="11" max="11" width="10.42578125" style="2" customWidth="1"/>
    <col min="12" max="16384" width="9.140625" style="2"/>
  </cols>
  <sheetData>
    <row r="1" spans="1:11" x14ac:dyDescent="0.2">
      <c r="A1" s="141" t="s">
        <v>0</v>
      </c>
      <c r="B1" s="61"/>
      <c r="C1" s="61"/>
      <c r="D1" s="61"/>
      <c r="E1" s="151" t="s">
        <v>76</v>
      </c>
      <c r="F1" s="61"/>
      <c r="G1" s="140"/>
      <c r="H1" s="61"/>
      <c r="I1" s="61"/>
      <c r="J1" s="61" t="s">
        <v>96</v>
      </c>
      <c r="K1" s="61"/>
    </row>
    <row r="2" spans="1:11" ht="29.25" customHeight="1" thickBot="1" x14ac:dyDescent="0.4">
      <c r="A2" s="142" t="s">
        <v>1</v>
      </c>
      <c r="B2" s="63"/>
      <c r="C2" s="63"/>
      <c r="D2" s="63"/>
      <c r="E2" s="64"/>
      <c r="F2" s="63"/>
      <c r="G2" s="63"/>
      <c r="H2" s="63"/>
      <c r="I2" s="63"/>
      <c r="J2" s="63"/>
      <c r="K2" s="63"/>
    </row>
    <row r="3" spans="1:11" ht="11.25" customHeight="1" thickTop="1" x14ac:dyDescent="0.2">
      <c r="A3" s="65" t="s">
        <v>2</v>
      </c>
      <c r="B3" s="49" t="s">
        <v>3</v>
      </c>
      <c r="C3" s="50"/>
      <c r="D3" s="50" t="s">
        <v>2</v>
      </c>
      <c r="E3" s="51"/>
      <c r="F3" s="52"/>
      <c r="G3" s="49" t="s">
        <v>4</v>
      </c>
      <c r="H3" s="50"/>
      <c r="I3" s="53"/>
      <c r="J3" s="50"/>
      <c r="K3" s="54"/>
    </row>
    <row r="4" spans="1:11" ht="16.5" customHeight="1" x14ac:dyDescent="0.3">
      <c r="A4" s="143" t="s">
        <v>5</v>
      </c>
      <c r="B4" s="56"/>
      <c r="C4" s="5"/>
      <c r="D4" s="5"/>
      <c r="E4" s="6"/>
      <c r="F4" s="7"/>
      <c r="G4" s="56"/>
      <c r="H4" s="60"/>
      <c r="I4" s="60"/>
      <c r="J4" s="60"/>
      <c r="K4" s="8"/>
    </row>
    <row r="5" spans="1:11" ht="11.25" customHeight="1" x14ac:dyDescent="0.25">
      <c r="A5" s="66"/>
      <c r="B5" s="49" t="s">
        <v>6</v>
      </c>
      <c r="C5" s="50"/>
      <c r="D5" s="50"/>
      <c r="E5" s="114"/>
      <c r="F5" s="134" t="s">
        <v>7</v>
      </c>
      <c r="G5" s="50"/>
      <c r="H5" s="50"/>
      <c r="I5" s="52" t="s">
        <v>2</v>
      </c>
      <c r="J5" s="134" t="s">
        <v>8</v>
      </c>
      <c r="K5" s="54"/>
    </row>
    <row r="6" spans="1:11" ht="15.75" customHeight="1" x14ac:dyDescent="0.3">
      <c r="A6" s="144" t="s">
        <v>9</v>
      </c>
      <c r="B6" s="57"/>
      <c r="C6" s="5"/>
      <c r="D6" s="5"/>
      <c r="E6" s="123"/>
      <c r="F6" s="128"/>
      <c r="G6" s="12"/>
      <c r="H6" s="5"/>
      <c r="I6" s="7"/>
      <c r="J6" s="129"/>
      <c r="K6" s="8"/>
    </row>
    <row r="7" spans="1:11" ht="12" customHeight="1" x14ac:dyDescent="0.3">
      <c r="A7" s="135" t="s">
        <v>10</v>
      </c>
      <c r="B7" s="124"/>
      <c r="C7" s="115"/>
      <c r="D7" s="136" t="s">
        <v>11</v>
      </c>
      <c r="E7" s="125"/>
      <c r="F7" s="117"/>
      <c r="G7" s="137" t="s">
        <v>12</v>
      </c>
      <c r="H7" s="138" t="s">
        <v>13</v>
      </c>
      <c r="I7" s="136" t="s">
        <v>14</v>
      </c>
      <c r="J7" s="118"/>
      <c r="K7" s="139" t="s">
        <v>15</v>
      </c>
    </row>
    <row r="8" spans="1:11" ht="15" customHeight="1" x14ac:dyDescent="0.3">
      <c r="A8" s="130"/>
      <c r="B8" s="122"/>
      <c r="C8" s="7"/>
      <c r="D8" s="128"/>
      <c r="E8" s="126"/>
      <c r="F8" s="7"/>
      <c r="G8" s="120"/>
      <c r="H8" s="131"/>
      <c r="I8" s="128"/>
      <c r="J8" s="116"/>
      <c r="K8" s="132"/>
    </row>
    <row r="9" spans="1:11" ht="9.75" customHeight="1" x14ac:dyDescent="0.2">
      <c r="A9" s="55" t="s">
        <v>16</v>
      </c>
      <c r="B9" s="50"/>
      <c r="C9" s="50"/>
      <c r="D9" s="15" t="s">
        <v>2</v>
      </c>
      <c r="E9" s="14" t="s">
        <v>2</v>
      </c>
      <c r="F9" s="15" t="s">
        <v>2</v>
      </c>
      <c r="G9" s="15"/>
      <c r="H9" s="121" t="s">
        <v>17</v>
      </c>
      <c r="I9" s="15"/>
      <c r="J9" s="15" t="s">
        <v>2</v>
      </c>
      <c r="K9" s="16" t="s">
        <v>2</v>
      </c>
    </row>
    <row r="10" spans="1:11" ht="12.95" customHeight="1" x14ac:dyDescent="0.25">
      <c r="A10" s="17"/>
      <c r="B10" s="18"/>
      <c r="C10" s="18"/>
      <c r="D10" s="18"/>
      <c r="E10" s="19"/>
      <c r="F10" s="18"/>
      <c r="G10" s="18"/>
      <c r="H10" s="18"/>
      <c r="I10" s="18"/>
      <c r="J10" s="18"/>
      <c r="K10" s="20"/>
    </row>
    <row r="11" spans="1:11" ht="12.95" customHeight="1" x14ac:dyDescent="0.25">
      <c r="A11" s="17"/>
      <c r="B11" s="18"/>
      <c r="C11" s="18"/>
      <c r="D11" s="18"/>
      <c r="E11" s="19"/>
      <c r="F11" s="18"/>
      <c r="G11" s="18"/>
      <c r="H11" s="18"/>
      <c r="I11" s="119"/>
      <c r="J11" s="18"/>
      <c r="K11" s="20"/>
    </row>
    <row r="12" spans="1:11" ht="12.95" customHeight="1" x14ac:dyDescent="0.25">
      <c r="A12" s="21" t="s">
        <v>2</v>
      </c>
      <c r="B12" s="5"/>
      <c r="C12" s="5"/>
      <c r="D12" s="5"/>
      <c r="E12" s="6"/>
      <c r="F12" s="5"/>
      <c r="G12" s="5"/>
      <c r="H12" s="5"/>
      <c r="I12" s="5"/>
      <c r="J12" s="5"/>
      <c r="K12" s="8"/>
    </row>
    <row r="13" spans="1:11" ht="11.25" customHeight="1" x14ac:dyDescent="0.2">
      <c r="A13" s="67"/>
      <c r="B13" s="68"/>
      <c r="C13" s="69" t="s">
        <v>18</v>
      </c>
      <c r="D13" s="69" t="s">
        <v>19</v>
      </c>
      <c r="E13" s="70" t="s">
        <v>20</v>
      </c>
      <c r="F13" s="71"/>
      <c r="G13" s="71"/>
      <c r="H13" s="71"/>
      <c r="I13" s="72"/>
      <c r="J13" s="70" t="s">
        <v>21</v>
      </c>
      <c r="K13" s="73"/>
    </row>
    <row r="14" spans="1:11" ht="12.95" customHeight="1" x14ac:dyDescent="0.25">
      <c r="A14" s="74" t="s">
        <v>22</v>
      </c>
      <c r="B14" s="75"/>
      <c r="C14" s="58"/>
      <c r="D14" s="58"/>
      <c r="E14" s="23"/>
      <c r="F14" s="9"/>
      <c r="G14" s="9"/>
      <c r="H14" s="9"/>
      <c r="I14" s="10"/>
      <c r="J14" s="23"/>
      <c r="K14" s="11"/>
    </row>
    <row r="15" spans="1:11" ht="12.95" customHeight="1" x14ac:dyDescent="0.25">
      <c r="A15" s="76" t="s">
        <v>23</v>
      </c>
      <c r="B15" s="77"/>
      <c r="C15" s="59"/>
      <c r="D15" s="59"/>
      <c r="E15" s="23"/>
      <c r="F15" s="9"/>
      <c r="G15" s="9"/>
      <c r="H15" s="9"/>
      <c r="I15" s="10"/>
      <c r="J15" s="23"/>
      <c r="K15" s="11"/>
    </row>
    <row r="16" spans="1:11" ht="12.95" customHeight="1" x14ac:dyDescent="0.25">
      <c r="A16" s="74" t="s">
        <v>24</v>
      </c>
      <c r="B16" s="75"/>
      <c r="C16" s="58"/>
      <c r="D16" s="58"/>
      <c r="E16" s="23" t="s">
        <v>2</v>
      </c>
      <c r="F16" s="9"/>
      <c r="G16" s="9"/>
      <c r="H16" s="9"/>
      <c r="I16" s="10"/>
      <c r="J16" s="23"/>
      <c r="K16" s="11"/>
    </row>
    <row r="17" spans="1:15" ht="12.95" customHeight="1" x14ac:dyDescent="0.25">
      <c r="A17" s="76" t="s">
        <v>25</v>
      </c>
      <c r="B17" s="77"/>
      <c r="C17" s="59"/>
      <c r="D17" s="59"/>
      <c r="E17" s="25"/>
      <c r="F17" s="13"/>
      <c r="G17" s="13"/>
      <c r="H17" s="13"/>
      <c r="I17" s="24"/>
      <c r="J17" s="25"/>
      <c r="K17" s="22"/>
    </row>
    <row r="18" spans="1:15" ht="18" customHeight="1" thickBot="1" x14ac:dyDescent="0.25">
      <c r="A18" s="78" t="s">
        <v>26</v>
      </c>
      <c r="B18" s="79"/>
      <c r="C18" s="79"/>
      <c r="D18" s="80"/>
      <c r="E18" s="81" t="s">
        <v>79</v>
      </c>
      <c r="F18" s="81" t="s">
        <v>27</v>
      </c>
      <c r="G18" s="81" t="s">
        <v>28</v>
      </c>
      <c r="H18" s="81" t="s">
        <v>29</v>
      </c>
      <c r="I18" s="81" t="s">
        <v>30</v>
      </c>
      <c r="J18" s="82" t="s">
        <v>31</v>
      </c>
      <c r="K18" s="83"/>
    </row>
    <row r="19" spans="1:15" ht="17.100000000000001" customHeight="1" thickTop="1" x14ac:dyDescent="0.25">
      <c r="A19" s="84"/>
      <c r="B19" s="85"/>
      <c r="C19" s="86" t="s">
        <v>32</v>
      </c>
      <c r="D19" s="87"/>
      <c r="E19" s="88"/>
      <c r="F19" s="87"/>
      <c r="G19" s="87"/>
      <c r="H19" s="87"/>
      <c r="I19" s="28">
        <v>0</v>
      </c>
      <c r="J19" s="95"/>
      <c r="K19" s="96"/>
    </row>
    <row r="20" spans="1:15" ht="17.100000000000001" customHeight="1" x14ac:dyDescent="0.25">
      <c r="A20" s="84" t="s">
        <v>33</v>
      </c>
      <c r="B20" s="85"/>
      <c r="C20" s="86" t="s">
        <v>34</v>
      </c>
      <c r="D20" s="87"/>
      <c r="E20" s="88"/>
      <c r="F20" s="87"/>
      <c r="G20" s="87"/>
      <c r="H20" s="87"/>
      <c r="I20" s="29">
        <v>0</v>
      </c>
      <c r="J20" s="95"/>
      <c r="K20" s="96"/>
    </row>
    <row r="21" spans="1:15" ht="17.100000000000001" customHeight="1" x14ac:dyDescent="0.25">
      <c r="A21" s="84" t="s">
        <v>35</v>
      </c>
      <c r="B21" s="85"/>
      <c r="C21" s="86" t="s">
        <v>36</v>
      </c>
      <c r="D21" s="87"/>
      <c r="E21" s="88"/>
      <c r="F21" s="87"/>
      <c r="G21" s="87"/>
      <c r="H21" s="87"/>
      <c r="I21" s="29">
        <v>0</v>
      </c>
      <c r="J21" s="95"/>
      <c r="K21" s="96"/>
    </row>
    <row r="22" spans="1:15" ht="17.100000000000001" customHeight="1" x14ac:dyDescent="0.25">
      <c r="A22" s="84" t="s">
        <v>37</v>
      </c>
      <c r="B22" s="85"/>
      <c r="C22" s="86" t="s">
        <v>38</v>
      </c>
      <c r="D22" s="87"/>
      <c r="E22" s="88"/>
      <c r="F22" s="87"/>
      <c r="G22" s="87"/>
      <c r="H22" s="87"/>
      <c r="I22" s="29">
        <v>0</v>
      </c>
      <c r="J22" s="95"/>
      <c r="K22" s="96"/>
    </row>
    <row r="23" spans="1:15" ht="17.100000000000001" customHeight="1" x14ac:dyDescent="0.25">
      <c r="A23" s="84"/>
      <c r="B23" s="85"/>
      <c r="C23" s="86" t="s">
        <v>39</v>
      </c>
      <c r="D23" s="87"/>
      <c r="E23" s="88"/>
      <c r="F23" s="87"/>
      <c r="G23" s="87"/>
      <c r="H23" s="87"/>
      <c r="I23" s="29">
        <v>0</v>
      </c>
      <c r="J23" s="95"/>
      <c r="K23" s="96"/>
    </row>
    <row r="24" spans="1:15" ht="17.100000000000001" customHeight="1" x14ac:dyDescent="0.25">
      <c r="A24" s="127"/>
      <c r="B24" s="85"/>
      <c r="C24" s="86" t="s">
        <v>40</v>
      </c>
      <c r="D24" s="87"/>
      <c r="E24" s="88"/>
      <c r="F24" s="87"/>
      <c r="G24" s="87"/>
      <c r="H24" s="87"/>
      <c r="I24" s="29">
        <v>0</v>
      </c>
      <c r="J24" s="95"/>
      <c r="K24" s="96"/>
    </row>
    <row r="25" spans="1:15" ht="14.25" customHeight="1" x14ac:dyDescent="0.25">
      <c r="A25" s="89"/>
      <c r="B25" s="85"/>
      <c r="C25" s="30"/>
      <c r="D25" s="9"/>
      <c r="E25" s="4"/>
      <c r="F25" s="3"/>
      <c r="G25" s="3"/>
      <c r="H25" s="31"/>
      <c r="I25" s="29"/>
      <c r="J25" s="95"/>
      <c r="K25" s="96"/>
    </row>
    <row r="26" spans="1:15" ht="13.5" customHeight="1" x14ac:dyDescent="0.25">
      <c r="A26" s="89"/>
      <c r="B26" s="85"/>
      <c r="C26" s="30" t="s">
        <v>2</v>
      </c>
      <c r="D26" s="9"/>
      <c r="E26" s="4"/>
      <c r="F26" s="3"/>
      <c r="G26" s="3"/>
      <c r="H26" s="31"/>
      <c r="I26" s="29">
        <v>0</v>
      </c>
      <c r="J26" s="95"/>
      <c r="K26" s="96"/>
    </row>
    <row r="27" spans="1:15" ht="17.100000000000001" customHeight="1" thickBot="1" x14ac:dyDescent="0.3">
      <c r="A27" s="90"/>
      <c r="B27" s="91"/>
      <c r="C27" s="92" t="s">
        <v>90</v>
      </c>
      <c r="D27" s="93"/>
      <c r="E27" s="94"/>
      <c r="F27" s="93"/>
      <c r="G27" s="93"/>
      <c r="H27" s="93"/>
      <c r="I27" s="32">
        <v>0</v>
      </c>
      <c r="J27" s="97"/>
      <c r="K27" s="98"/>
    </row>
    <row r="28" spans="1:15" ht="18" customHeight="1" thickBot="1" x14ac:dyDescent="0.3">
      <c r="A28" s="99" t="s">
        <v>41</v>
      </c>
      <c r="B28" s="97"/>
      <c r="C28" s="97"/>
      <c r="D28" s="93"/>
      <c r="E28" s="100" t="s">
        <v>89</v>
      </c>
      <c r="F28" s="93"/>
      <c r="G28" s="93" t="s">
        <v>2</v>
      </c>
      <c r="H28" s="93"/>
      <c r="I28" s="187">
        <f>SUM(I19:I27)</f>
        <v>0</v>
      </c>
      <c r="J28" s="188"/>
      <c r="K28" s="189"/>
    </row>
    <row r="29" spans="1:15" ht="17.100000000000001" customHeight="1" x14ac:dyDescent="0.25">
      <c r="A29" s="198" t="s">
        <v>64</v>
      </c>
      <c r="B29" s="199"/>
      <c r="C29" s="101" t="s">
        <v>91</v>
      </c>
      <c r="D29" s="87"/>
      <c r="E29" s="102">
        <v>460</v>
      </c>
      <c r="F29" s="87"/>
      <c r="G29" s="103">
        <v>4.03</v>
      </c>
      <c r="H29" s="36"/>
      <c r="I29" s="35">
        <f t="shared" ref="I29:I33" si="0">G29*H29</f>
        <v>0</v>
      </c>
      <c r="J29" s="95"/>
      <c r="K29" s="96"/>
    </row>
    <row r="30" spans="1:15" ht="17.100000000000001" customHeight="1" x14ac:dyDescent="0.25">
      <c r="A30" s="200"/>
      <c r="B30" s="201"/>
      <c r="C30" s="101" t="s">
        <v>42</v>
      </c>
      <c r="D30" s="87"/>
      <c r="E30" s="104">
        <v>464</v>
      </c>
      <c r="F30" s="87"/>
      <c r="G30" s="103">
        <v>1</v>
      </c>
      <c r="H30" s="36"/>
      <c r="I30" s="35">
        <f t="shared" si="0"/>
        <v>0</v>
      </c>
      <c r="J30" s="95"/>
      <c r="K30" s="96"/>
    </row>
    <row r="31" spans="1:15" ht="17.100000000000001" customHeight="1" x14ac:dyDescent="0.25">
      <c r="A31" s="84" t="s">
        <v>65</v>
      </c>
      <c r="B31" s="85"/>
      <c r="C31" s="101" t="s">
        <v>88</v>
      </c>
      <c r="D31" s="87"/>
      <c r="E31" s="102">
        <v>466</v>
      </c>
      <c r="F31" s="87"/>
      <c r="G31" s="103">
        <v>307</v>
      </c>
      <c r="H31" s="37"/>
      <c r="I31" s="29">
        <f t="shared" si="0"/>
        <v>0</v>
      </c>
      <c r="J31" s="168"/>
      <c r="K31" s="112"/>
      <c r="O31" s="171"/>
    </row>
    <row r="32" spans="1:15" ht="17.100000000000001" customHeight="1" thickBot="1" x14ac:dyDescent="0.3">
      <c r="A32" s="145" t="s">
        <v>43</v>
      </c>
      <c r="B32" s="93"/>
      <c r="C32" s="105" t="s">
        <v>44</v>
      </c>
      <c r="D32" s="93"/>
      <c r="E32" s="106">
        <v>467</v>
      </c>
      <c r="F32" s="93"/>
      <c r="G32" s="107">
        <v>570</v>
      </c>
      <c r="H32" s="38"/>
      <c r="I32" s="35">
        <f t="shared" si="0"/>
        <v>0</v>
      </c>
      <c r="J32" s="168"/>
      <c r="K32" s="112"/>
      <c r="L32" s="167"/>
      <c r="M32" s="167"/>
    </row>
    <row r="33" spans="1:13" ht="17.100000000000001" customHeight="1" thickBot="1" x14ac:dyDescent="0.3">
      <c r="A33" s="99" t="s">
        <v>78</v>
      </c>
      <c r="B33" s="108"/>
      <c r="C33" s="152" t="s">
        <v>44</v>
      </c>
      <c r="D33" s="93"/>
      <c r="E33" s="100">
        <v>469</v>
      </c>
      <c r="F33" s="93"/>
      <c r="G33" s="107">
        <v>780</v>
      </c>
      <c r="H33" s="38"/>
      <c r="I33" s="35">
        <f t="shared" si="0"/>
        <v>0</v>
      </c>
      <c r="J33" s="168"/>
      <c r="K33" s="112"/>
    </row>
    <row r="34" spans="1:13" ht="17.100000000000001" customHeight="1" x14ac:dyDescent="0.25">
      <c r="A34" s="206" t="s">
        <v>86</v>
      </c>
      <c r="B34" s="207"/>
      <c r="C34" s="215"/>
      <c r="D34" s="202" t="s">
        <v>94</v>
      </c>
      <c r="E34" s="213" t="s">
        <v>95</v>
      </c>
      <c r="F34" s="160"/>
      <c r="G34" s="202" t="s">
        <v>83</v>
      </c>
      <c r="H34" s="202"/>
      <c r="I34" s="35">
        <v>0</v>
      </c>
      <c r="J34" s="168"/>
      <c r="K34" s="112"/>
    </row>
    <row r="35" spans="1:13" ht="17.100000000000001" customHeight="1" x14ac:dyDescent="0.25">
      <c r="A35" s="208"/>
      <c r="B35" s="209"/>
      <c r="C35" s="204"/>
      <c r="D35" s="212"/>
      <c r="E35" s="214"/>
      <c r="F35" s="159"/>
      <c r="G35" s="212"/>
      <c r="H35" s="203"/>
      <c r="I35" s="161"/>
      <c r="J35" s="168"/>
      <c r="K35" s="112"/>
      <c r="L35" s="170"/>
      <c r="M35" s="171"/>
    </row>
    <row r="36" spans="1:13" ht="12" customHeight="1" x14ac:dyDescent="0.25">
      <c r="A36" s="208"/>
      <c r="B36" s="209"/>
      <c r="C36" s="204"/>
      <c r="D36" s="178">
        <v>156</v>
      </c>
      <c r="E36" s="176">
        <v>234</v>
      </c>
      <c r="F36" s="174"/>
      <c r="G36" s="178">
        <v>390</v>
      </c>
      <c r="H36" s="204"/>
      <c r="I36" s="166"/>
      <c r="J36" s="168"/>
      <c r="K36" s="112"/>
    </row>
    <row r="37" spans="1:13" ht="9.6" customHeight="1" thickBot="1" x14ac:dyDescent="0.3">
      <c r="A37" s="210"/>
      <c r="B37" s="211"/>
      <c r="C37" s="205"/>
      <c r="D37" s="179"/>
      <c r="E37" s="177"/>
      <c r="F37" s="158"/>
      <c r="G37" s="180"/>
      <c r="H37" s="205"/>
      <c r="I37" s="35">
        <f>-(D37*D36)-(E37*E36)-(G37*G36)</f>
        <v>0</v>
      </c>
      <c r="J37" s="169"/>
      <c r="K37" s="112"/>
    </row>
    <row r="38" spans="1:13" ht="14.25" customHeight="1" thickBot="1" x14ac:dyDescent="0.3">
      <c r="A38" s="99" t="s">
        <v>77</v>
      </c>
      <c r="B38" s="93"/>
      <c r="C38" s="105"/>
      <c r="D38" s="93"/>
      <c r="E38" s="100">
        <v>472</v>
      </c>
      <c r="F38" s="93"/>
      <c r="G38" s="107">
        <v>435</v>
      </c>
      <c r="H38" s="186"/>
      <c r="I38" s="185">
        <f>G38*H38</f>
        <v>0</v>
      </c>
      <c r="J38" s="97"/>
      <c r="K38" s="98"/>
      <c r="L38" s="170"/>
    </row>
    <row r="39" spans="1:13" ht="15" customHeight="1" thickBot="1" x14ac:dyDescent="0.3">
      <c r="A39" s="194" t="s">
        <v>46</v>
      </c>
      <c r="B39" s="188"/>
      <c r="C39" s="188"/>
      <c r="D39" s="195"/>
      <c r="E39" s="196"/>
      <c r="F39" s="195"/>
      <c r="G39" s="195" t="s">
        <v>2</v>
      </c>
      <c r="H39" s="195"/>
      <c r="I39" s="197">
        <f>SUM(I28:I38)</f>
        <v>0</v>
      </c>
      <c r="J39" s="188"/>
      <c r="K39" s="189"/>
      <c r="L39" s="172"/>
      <c r="M39" s="167"/>
    </row>
    <row r="40" spans="1:13" ht="17.100000000000001" customHeight="1" thickBot="1" x14ac:dyDescent="0.3">
      <c r="A40" s="84" t="s">
        <v>47</v>
      </c>
      <c r="B40" s="85"/>
      <c r="C40" s="97" t="s">
        <v>48</v>
      </c>
      <c r="D40" s="93"/>
      <c r="E40" s="100"/>
      <c r="F40" s="93"/>
      <c r="G40" s="133">
        <v>0</v>
      </c>
      <c r="H40" s="133">
        <v>0</v>
      </c>
      <c r="I40" s="29">
        <f>G40*H40</f>
        <v>0</v>
      </c>
      <c r="J40" s="95"/>
      <c r="K40" s="96"/>
      <c r="L40" s="167"/>
      <c r="M40" s="167">
        <f>IF(L40&gt;1,L40,0)</f>
        <v>0</v>
      </c>
    </row>
    <row r="41" spans="1:13" ht="17.100000000000001" customHeight="1" thickBot="1" x14ac:dyDescent="0.3">
      <c r="A41" s="99" t="s">
        <v>49</v>
      </c>
      <c r="B41" s="93"/>
      <c r="C41" s="97" t="s">
        <v>50</v>
      </c>
      <c r="D41" s="93"/>
      <c r="E41" s="100"/>
      <c r="F41" s="93"/>
      <c r="G41" s="133">
        <v>0</v>
      </c>
      <c r="H41" s="133">
        <v>0</v>
      </c>
      <c r="I41" s="29">
        <f>G41*H41</f>
        <v>0</v>
      </c>
      <c r="J41" s="95"/>
      <c r="K41" s="96"/>
    </row>
    <row r="42" spans="1:13" ht="20.100000000000001" customHeight="1" thickBot="1" x14ac:dyDescent="0.3">
      <c r="A42" s="99" t="s">
        <v>51</v>
      </c>
      <c r="B42" s="97"/>
      <c r="C42" s="97"/>
      <c r="D42" s="93"/>
      <c r="E42" s="106">
        <v>994</v>
      </c>
      <c r="F42" s="109" t="s">
        <v>45</v>
      </c>
      <c r="G42" s="97"/>
      <c r="H42" s="93"/>
      <c r="I42" s="182">
        <v>0</v>
      </c>
      <c r="J42" s="183"/>
      <c r="K42" s="184"/>
    </row>
    <row r="43" spans="1:13" ht="17.100000000000001" customHeight="1" x14ac:dyDescent="0.25">
      <c r="A43" s="84" t="s">
        <v>52</v>
      </c>
      <c r="B43" s="61"/>
      <c r="C43" s="61"/>
      <c r="D43" s="85"/>
      <c r="E43" s="110"/>
      <c r="F43" s="85"/>
      <c r="G43" s="85" t="s">
        <v>2</v>
      </c>
      <c r="H43" s="85"/>
      <c r="I43" s="181">
        <f>SUM(I39:I42)</f>
        <v>0</v>
      </c>
      <c r="J43" s="61"/>
      <c r="K43" s="112"/>
    </row>
    <row r="44" spans="1:13" ht="17.100000000000001" customHeight="1" thickBot="1" x14ac:dyDescent="0.25">
      <c r="A44" s="99"/>
      <c r="B44" s="97"/>
      <c r="C44" s="97"/>
      <c r="D44" s="93"/>
      <c r="E44" s="94"/>
      <c r="F44" s="93"/>
      <c r="G44" s="93"/>
      <c r="H44" s="93"/>
      <c r="I44" s="39"/>
      <c r="J44" s="97"/>
      <c r="K44" s="98"/>
    </row>
    <row r="45" spans="1:13" ht="20.100000000000001" customHeight="1" x14ac:dyDescent="0.2">
      <c r="A45" s="84" t="s">
        <v>53</v>
      </c>
      <c r="B45" s="61"/>
      <c r="C45" s="61"/>
      <c r="D45" s="61"/>
      <c r="E45" s="62"/>
      <c r="F45" s="61"/>
      <c r="G45" s="85"/>
      <c r="H45" s="1"/>
      <c r="I45" s="1"/>
      <c r="J45" s="113"/>
      <c r="K45" s="40"/>
    </row>
    <row r="46" spans="1:13" ht="18" customHeight="1" thickBot="1" x14ac:dyDescent="0.25">
      <c r="A46" s="99"/>
      <c r="B46" s="97"/>
      <c r="C46" s="97"/>
      <c r="D46" s="97"/>
      <c r="E46" s="111"/>
      <c r="F46" s="97"/>
      <c r="G46" s="93"/>
      <c r="H46" s="33"/>
      <c r="I46" s="33"/>
      <c r="J46" s="33"/>
      <c r="K46" s="34"/>
    </row>
    <row r="47" spans="1:13" ht="14.1" customHeight="1" x14ac:dyDescent="0.2">
      <c r="A47" s="41" t="s">
        <v>54</v>
      </c>
      <c r="B47" s="1" t="s">
        <v>55</v>
      </c>
      <c r="C47" s="1"/>
      <c r="D47" s="27"/>
      <c r="E47" s="1" t="s">
        <v>56</v>
      </c>
      <c r="F47" s="1"/>
      <c r="G47" s="1"/>
      <c r="H47" s="27"/>
      <c r="I47" s="1" t="s">
        <v>57</v>
      </c>
      <c r="J47" s="1"/>
      <c r="K47" s="16"/>
    </row>
    <row r="48" spans="1:13" x14ac:dyDescent="0.2">
      <c r="A48" s="26" t="s">
        <v>58</v>
      </c>
      <c r="B48" s="1"/>
      <c r="C48" s="1"/>
      <c r="D48" s="27"/>
      <c r="E48" s="42" t="s">
        <v>59</v>
      </c>
      <c r="F48" s="1"/>
      <c r="G48" s="1"/>
      <c r="H48" s="27"/>
      <c r="I48" s="1" t="s">
        <v>60</v>
      </c>
      <c r="J48" s="1"/>
      <c r="K48" s="16"/>
    </row>
    <row r="49" spans="1:11" ht="12" customHeight="1" thickBot="1" x14ac:dyDescent="0.25">
      <c r="A49" s="43" t="s">
        <v>61</v>
      </c>
      <c r="B49" s="44"/>
      <c r="C49" s="44"/>
      <c r="D49" s="45"/>
      <c r="E49" s="46"/>
      <c r="F49" s="47" t="s">
        <v>62</v>
      </c>
      <c r="G49" s="44"/>
      <c r="H49" s="45"/>
      <c r="I49" s="44" t="s">
        <v>63</v>
      </c>
      <c r="J49" s="44"/>
      <c r="K49" s="48"/>
    </row>
    <row r="50" spans="1:11" ht="19.5" customHeight="1" thickTop="1" x14ac:dyDescent="0.2"/>
    <row r="51" spans="1:11" ht="29.25" customHeight="1" x14ac:dyDescent="0.2"/>
    <row r="52" spans="1:11" ht="10.5" customHeight="1" x14ac:dyDescent="0.2"/>
  </sheetData>
  <sheetProtection sheet="1" objects="1" scenarios="1"/>
  <mergeCells count="7">
    <mergeCell ref="A29:B30"/>
    <mergeCell ref="H34:H37"/>
    <mergeCell ref="A34:B37"/>
    <mergeCell ref="D34:D35"/>
    <mergeCell ref="E34:E35"/>
    <mergeCell ref="G34:G35"/>
    <mergeCell ref="C34:C37"/>
  </mergeCells>
  <phoneticPr fontId="30" type="noConversion"/>
  <printOptions gridLinesSet="0"/>
  <pageMargins left="0.71" right="0.27559055118110237" top="0.31496062992125984" bottom="0.33" header="0.37" footer="0.37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9"/>
  <sheetViews>
    <sheetView topLeftCell="A7" zoomScale="80" zoomScaleNormal="80" workbookViewId="0">
      <selection activeCell="G31" sqref="G31"/>
    </sheetView>
  </sheetViews>
  <sheetFormatPr baseColWidth="10" defaultRowHeight="12.75" x14ac:dyDescent="0.2"/>
  <sheetData>
    <row r="1" spans="1:11" ht="23.25" x14ac:dyDescent="0.35">
      <c r="A1" s="147" t="s">
        <v>66</v>
      </c>
      <c r="B1" s="146"/>
      <c r="C1" s="146"/>
      <c r="D1" s="146"/>
    </row>
    <row r="2" spans="1:11" x14ac:dyDescent="0.2">
      <c r="A2" s="148" t="s">
        <v>67</v>
      </c>
      <c r="B2" s="146"/>
      <c r="C2" s="146"/>
      <c r="D2" s="146"/>
      <c r="E2" s="151" t="s">
        <v>76</v>
      </c>
      <c r="F2" s="61"/>
      <c r="G2" s="140"/>
      <c r="H2" s="61"/>
      <c r="I2" s="61"/>
      <c r="J2" s="61" t="s">
        <v>87</v>
      </c>
      <c r="K2" s="61"/>
    </row>
    <row r="3" spans="1:11" ht="26.25" thickBot="1" x14ac:dyDescent="0.4">
      <c r="A3" s="142" t="s">
        <v>1</v>
      </c>
      <c r="B3" s="63"/>
      <c r="C3" s="63"/>
      <c r="D3" s="63"/>
      <c r="E3" s="64"/>
      <c r="F3" s="63"/>
      <c r="G3" s="63"/>
      <c r="H3" s="63"/>
      <c r="I3" s="63"/>
      <c r="J3" s="63"/>
      <c r="K3" s="63"/>
    </row>
    <row r="4" spans="1:11" ht="13.5" thickTop="1" x14ac:dyDescent="0.2">
      <c r="A4" s="65" t="s">
        <v>2</v>
      </c>
      <c r="B4" s="49" t="s">
        <v>3</v>
      </c>
      <c r="C4" s="50"/>
      <c r="D4" s="50" t="s">
        <v>2</v>
      </c>
      <c r="E4" s="51"/>
      <c r="F4" s="52"/>
      <c r="G4" s="49" t="s">
        <v>4</v>
      </c>
      <c r="H4" s="50"/>
      <c r="I4" s="53"/>
      <c r="J4" s="50"/>
      <c r="K4" s="54"/>
    </row>
    <row r="5" spans="1:11" ht="18.75" x14ac:dyDescent="0.3">
      <c r="A5" s="143" t="s">
        <v>5</v>
      </c>
      <c r="B5" s="56"/>
      <c r="C5" s="5"/>
      <c r="D5" s="5"/>
      <c r="E5" s="6"/>
      <c r="F5" s="7"/>
      <c r="G5" s="56"/>
      <c r="H5" s="60"/>
      <c r="I5" s="60"/>
      <c r="J5" s="60"/>
      <c r="K5" s="8"/>
    </row>
    <row r="6" spans="1:11" ht="15.75" x14ac:dyDescent="0.25">
      <c r="A6" s="66"/>
      <c r="B6" s="49" t="s">
        <v>6</v>
      </c>
      <c r="C6" s="50"/>
      <c r="D6" s="50"/>
      <c r="E6" s="114"/>
      <c r="F6" s="134" t="s">
        <v>7</v>
      </c>
      <c r="G6" s="50"/>
      <c r="H6" s="50"/>
      <c r="I6" s="52" t="s">
        <v>2</v>
      </c>
      <c r="J6" s="134" t="s">
        <v>8</v>
      </c>
      <c r="K6" s="54"/>
    </row>
    <row r="7" spans="1:11" ht="18.75" x14ac:dyDescent="0.3">
      <c r="A7" s="144" t="s">
        <v>9</v>
      </c>
      <c r="B7" s="57"/>
      <c r="C7" s="5"/>
      <c r="D7" s="5"/>
      <c r="E7" s="123"/>
      <c r="F7" s="128"/>
      <c r="G7" s="12"/>
      <c r="H7" s="5"/>
      <c r="I7" s="7"/>
      <c r="J7" s="129"/>
      <c r="K7" s="8"/>
    </row>
    <row r="8" spans="1:11" ht="18.75" x14ac:dyDescent="0.3">
      <c r="A8" s="135" t="s">
        <v>10</v>
      </c>
      <c r="B8" s="124"/>
      <c r="C8" s="115"/>
      <c r="D8" s="136" t="s">
        <v>11</v>
      </c>
      <c r="E8" s="125"/>
      <c r="F8" s="117"/>
      <c r="G8" s="137" t="s">
        <v>12</v>
      </c>
      <c r="H8" s="138" t="s">
        <v>13</v>
      </c>
      <c r="I8" s="136" t="s">
        <v>14</v>
      </c>
      <c r="J8" s="118"/>
      <c r="K8" s="139" t="s">
        <v>15</v>
      </c>
    </row>
    <row r="9" spans="1:11" ht="18.75" x14ac:dyDescent="0.3">
      <c r="A9" s="130"/>
      <c r="B9" s="122"/>
      <c r="C9" s="7"/>
      <c r="D9" s="128"/>
      <c r="F9" s="7"/>
      <c r="G9" s="120"/>
      <c r="H9" s="131"/>
      <c r="I9" s="128"/>
      <c r="J9" s="116"/>
      <c r="K9" s="132"/>
    </row>
    <row r="10" spans="1:11" x14ac:dyDescent="0.2">
      <c r="A10" s="55" t="s">
        <v>16</v>
      </c>
      <c r="B10" s="50"/>
      <c r="C10" s="50"/>
      <c r="D10" s="15" t="s">
        <v>2</v>
      </c>
      <c r="E10" s="14" t="s">
        <v>2</v>
      </c>
      <c r="F10" s="15" t="s">
        <v>2</v>
      </c>
      <c r="G10" s="15"/>
      <c r="H10" s="121" t="s">
        <v>17</v>
      </c>
      <c r="I10" s="15"/>
      <c r="J10" s="15" t="s">
        <v>2</v>
      </c>
      <c r="K10" s="16" t="s">
        <v>2</v>
      </c>
    </row>
    <row r="11" spans="1:11" ht="15.75" x14ac:dyDescent="0.25">
      <c r="A11" s="17"/>
      <c r="B11" s="18"/>
      <c r="C11" s="18"/>
      <c r="D11" s="18"/>
      <c r="E11" s="19"/>
      <c r="F11" s="18"/>
      <c r="G11" s="18"/>
      <c r="H11" s="18"/>
      <c r="I11" s="18"/>
      <c r="J11" s="18"/>
      <c r="K11" s="20"/>
    </row>
    <row r="12" spans="1:11" ht="15.75" x14ac:dyDescent="0.25">
      <c r="A12" s="17"/>
      <c r="B12" s="18"/>
      <c r="C12" s="18"/>
      <c r="D12" s="18"/>
      <c r="E12" s="19"/>
      <c r="F12" s="18"/>
      <c r="G12" s="18"/>
      <c r="H12" s="18"/>
      <c r="I12" s="119"/>
      <c r="J12" s="18"/>
      <c r="K12" s="20"/>
    </row>
    <row r="13" spans="1:11" ht="15.75" x14ac:dyDescent="0.25">
      <c r="A13" s="21" t="s">
        <v>2</v>
      </c>
      <c r="B13" s="5"/>
      <c r="C13" s="5"/>
      <c r="D13" s="5"/>
      <c r="E13" s="6"/>
      <c r="F13" s="5"/>
      <c r="G13" s="5"/>
      <c r="H13" s="5"/>
      <c r="I13" s="5"/>
      <c r="J13" s="5"/>
      <c r="K13" s="8"/>
    </row>
    <row r="14" spans="1:11" ht="14.25" x14ac:dyDescent="0.2">
      <c r="A14" s="67"/>
      <c r="B14" s="68"/>
      <c r="C14" s="69" t="s">
        <v>18</v>
      </c>
      <c r="D14" s="69" t="s">
        <v>19</v>
      </c>
      <c r="E14" s="70" t="s">
        <v>20</v>
      </c>
      <c r="F14" s="71"/>
      <c r="G14" s="71"/>
      <c r="H14" s="71"/>
      <c r="I14" s="72"/>
      <c r="J14" s="70" t="s">
        <v>21</v>
      </c>
      <c r="K14" s="73"/>
    </row>
    <row r="15" spans="1:11" ht="15.75" x14ac:dyDescent="0.25">
      <c r="A15" s="74" t="s">
        <v>22</v>
      </c>
      <c r="B15" s="75"/>
      <c r="C15" s="58"/>
      <c r="D15" s="58"/>
      <c r="E15" s="23"/>
      <c r="F15" s="9"/>
      <c r="G15" s="9"/>
      <c r="H15" s="9"/>
      <c r="I15" s="10"/>
      <c r="J15" s="23"/>
      <c r="K15" s="11"/>
    </row>
    <row r="16" spans="1:11" ht="15.75" x14ac:dyDescent="0.25">
      <c r="A16" s="76" t="s">
        <v>23</v>
      </c>
      <c r="B16" s="77"/>
      <c r="C16" s="59"/>
      <c r="D16" s="59"/>
      <c r="E16" s="23"/>
      <c r="F16" s="9"/>
      <c r="G16" s="9"/>
      <c r="H16" s="9"/>
      <c r="I16" s="10"/>
      <c r="J16" s="23"/>
      <c r="K16" s="11"/>
    </row>
    <row r="17" spans="1:11" ht="15.75" x14ac:dyDescent="0.25">
      <c r="A17" s="74" t="s">
        <v>24</v>
      </c>
      <c r="B17" s="75"/>
      <c r="C17" s="58"/>
      <c r="D17" s="58"/>
      <c r="E17" s="23" t="s">
        <v>2</v>
      </c>
      <c r="F17" s="9"/>
      <c r="G17" s="9"/>
      <c r="H17" s="9"/>
      <c r="I17" s="10"/>
      <c r="J17" s="23"/>
      <c r="K17" s="11"/>
    </row>
    <row r="18" spans="1:11" ht="15.75" x14ac:dyDescent="0.25">
      <c r="A18" s="76" t="s">
        <v>25</v>
      </c>
      <c r="B18" s="77"/>
      <c r="C18" s="59"/>
      <c r="D18" s="59"/>
      <c r="E18" s="25"/>
      <c r="F18" s="13"/>
      <c r="G18" s="13"/>
      <c r="H18" s="13"/>
      <c r="I18" s="24"/>
      <c r="J18" s="25"/>
      <c r="K18" s="22"/>
    </row>
    <row r="19" spans="1:11" ht="13.5" thickBot="1" x14ac:dyDescent="0.25">
      <c r="A19" s="78" t="s">
        <v>26</v>
      </c>
      <c r="B19" s="79"/>
      <c r="C19" s="79"/>
      <c r="D19" s="80"/>
      <c r="E19" s="81" t="s">
        <v>79</v>
      </c>
      <c r="F19" s="81" t="s">
        <v>27</v>
      </c>
      <c r="G19" s="81" t="s">
        <v>28</v>
      </c>
      <c r="H19" s="81" t="s">
        <v>29</v>
      </c>
      <c r="I19" s="81" t="s">
        <v>30</v>
      </c>
      <c r="J19" s="82" t="s">
        <v>31</v>
      </c>
      <c r="K19" s="83"/>
    </row>
    <row r="20" spans="1:11" ht="16.5" thickTop="1" x14ac:dyDescent="0.25">
      <c r="A20" s="84"/>
      <c r="B20" s="85"/>
      <c r="C20" s="86" t="s">
        <v>32</v>
      </c>
      <c r="D20" s="87"/>
      <c r="E20" s="88"/>
      <c r="F20" s="87"/>
      <c r="G20" s="87"/>
      <c r="H20" s="87"/>
      <c r="I20" s="28">
        <v>0</v>
      </c>
      <c r="J20" s="95"/>
      <c r="K20" s="96"/>
    </row>
    <row r="21" spans="1:11" ht="15.75" x14ac:dyDescent="0.25">
      <c r="A21" s="84" t="s">
        <v>33</v>
      </c>
      <c r="B21" s="85"/>
      <c r="C21" s="86" t="s">
        <v>34</v>
      </c>
      <c r="D21" s="87"/>
      <c r="E21" s="88"/>
      <c r="F21" s="87"/>
      <c r="G21" s="87"/>
      <c r="H21" s="87"/>
      <c r="I21" s="29">
        <v>0</v>
      </c>
      <c r="J21" s="95"/>
      <c r="K21" s="96"/>
    </row>
    <row r="22" spans="1:11" ht="15.75" x14ac:dyDescent="0.25">
      <c r="A22" s="84" t="s">
        <v>35</v>
      </c>
      <c r="B22" s="85"/>
      <c r="C22" s="86" t="s">
        <v>36</v>
      </c>
      <c r="D22" s="87"/>
      <c r="E22" s="88"/>
      <c r="F22" s="87"/>
      <c r="G22" s="87"/>
      <c r="H22" s="87"/>
      <c r="I22" s="29">
        <v>0</v>
      </c>
      <c r="J22" s="95"/>
      <c r="K22" s="96"/>
    </row>
    <row r="23" spans="1:11" ht="15.75" x14ac:dyDescent="0.25">
      <c r="A23" s="84" t="s">
        <v>37</v>
      </c>
      <c r="B23" s="85"/>
      <c r="C23" s="86" t="s">
        <v>38</v>
      </c>
      <c r="D23" s="87"/>
      <c r="E23" s="88"/>
      <c r="F23" s="87"/>
      <c r="G23" s="87"/>
      <c r="H23" s="87"/>
      <c r="I23" s="29">
        <v>0</v>
      </c>
      <c r="J23" s="95"/>
      <c r="K23" s="96"/>
    </row>
    <row r="24" spans="1:11" ht="15.75" x14ac:dyDescent="0.25">
      <c r="A24" s="84"/>
      <c r="B24" s="85"/>
      <c r="C24" s="86" t="s">
        <v>39</v>
      </c>
      <c r="D24" s="87"/>
      <c r="E24" s="88"/>
      <c r="F24" s="87"/>
      <c r="G24" s="87"/>
      <c r="H24" s="87"/>
      <c r="I24" s="29">
        <v>0</v>
      </c>
      <c r="J24" s="95"/>
      <c r="K24" s="96"/>
    </row>
    <row r="25" spans="1:11" ht="15.75" x14ac:dyDescent="0.25">
      <c r="A25" s="127"/>
      <c r="B25" s="85"/>
      <c r="C25" s="86" t="s">
        <v>40</v>
      </c>
      <c r="D25" s="87"/>
      <c r="E25" s="88"/>
      <c r="F25" s="87"/>
      <c r="G25" s="87"/>
      <c r="H25" s="87"/>
      <c r="I25" s="29">
        <v>0</v>
      </c>
      <c r="J25" s="95"/>
      <c r="K25" s="96"/>
    </row>
    <row r="26" spans="1:11" ht="15.75" x14ac:dyDescent="0.25">
      <c r="A26" s="89"/>
      <c r="B26" s="85"/>
      <c r="C26" s="30"/>
      <c r="D26" s="9"/>
      <c r="E26" s="4"/>
      <c r="F26" s="3"/>
      <c r="G26" s="3"/>
      <c r="H26" s="31"/>
      <c r="I26" s="29"/>
      <c r="J26" s="95"/>
      <c r="K26" s="96"/>
    </row>
    <row r="27" spans="1:11" ht="15.75" x14ac:dyDescent="0.25">
      <c r="A27" s="89"/>
      <c r="B27" s="85"/>
      <c r="C27" s="30" t="s">
        <v>2</v>
      </c>
      <c r="D27" s="9"/>
      <c r="E27" s="4"/>
      <c r="F27" s="3"/>
      <c r="G27" s="3"/>
      <c r="H27" s="31"/>
      <c r="I27" s="29">
        <v>0</v>
      </c>
      <c r="J27" s="95"/>
      <c r="K27" s="96"/>
    </row>
    <row r="28" spans="1:11" ht="16.5" thickBot="1" x14ac:dyDescent="0.3">
      <c r="A28" s="90"/>
      <c r="B28" s="91"/>
      <c r="C28" s="92" t="s">
        <v>92</v>
      </c>
      <c r="D28" s="93"/>
      <c r="E28" s="94"/>
      <c r="F28" s="93"/>
      <c r="G28" s="93"/>
      <c r="H28" s="93"/>
      <c r="I28" s="182">
        <v>0</v>
      </c>
      <c r="J28" s="183"/>
      <c r="K28" s="184"/>
    </row>
    <row r="29" spans="1:11" ht="16.5" thickBot="1" x14ac:dyDescent="0.3">
      <c r="A29" s="99" t="s">
        <v>41</v>
      </c>
      <c r="B29" s="97"/>
      <c r="C29" s="97"/>
      <c r="D29" s="93"/>
      <c r="E29" s="100" t="s">
        <v>89</v>
      </c>
      <c r="F29" s="93"/>
      <c r="G29" s="93" t="s">
        <v>2</v>
      </c>
      <c r="H29" s="93"/>
      <c r="I29" s="187">
        <f>SUM(I20:I28)</f>
        <v>0</v>
      </c>
      <c r="J29" s="188"/>
      <c r="K29" s="189"/>
    </row>
    <row r="30" spans="1:11" ht="15.75" x14ac:dyDescent="0.25">
      <c r="A30" s="223" t="s">
        <v>64</v>
      </c>
      <c r="B30" s="224"/>
      <c r="C30" s="101" t="s">
        <v>93</v>
      </c>
      <c r="D30" s="87"/>
      <c r="E30" s="102">
        <v>460</v>
      </c>
      <c r="F30" s="87"/>
      <c r="G30" s="103">
        <v>4.03</v>
      </c>
      <c r="H30" s="36"/>
      <c r="I30" s="35">
        <f t="shared" ref="I30:I34" si="0">G30*H30</f>
        <v>0</v>
      </c>
      <c r="J30" s="95"/>
      <c r="K30" s="96"/>
    </row>
    <row r="31" spans="1:11" ht="15.75" x14ac:dyDescent="0.25">
      <c r="A31" s="225"/>
      <c r="B31" s="226"/>
      <c r="C31" s="101" t="s">
        <v>42</v>
      </c>
      <c r="D31" s="87"/>
      <c r="E31" s="104">
        <v>464</v>
      </c>
      <c r="F31" s="87"/>
      <c r="G31" s="103">
        <v>1</v>
      </c>
      <c r="H31" s="36"/>
      <c r="I31" s="35">
        <f t="shared" si="0"/>
        <v>0</v>
      </c>
      <c r="J31" s="95"/>
      <c r="K31" s="96"/>
    </row>
    <row r="32" spans="1:11" ht="15.75" x14ac:dyDescent="0.25">
      <c r="A32" s="84" t="s">
        <v>65</v>
      </c>
      <c r="B32" s="85"/>
      <c r="C32" s="101" t="s">
        <v>88</v>
      </c>
      <c r="D32" s="87"/>
      <c r="E32" s="102">
        <v>466</v>
      </c>
      <c r="F32" s="87"/>
      <c r="G32" s="103">
        <v>307</v>
      </c>
      <c r="H32" s="37"/>
      <c r="I32" s="29">
        <f t="shared" si="0"/>
        <v>0</v>
      </c>
      <c r="J32" s="168"/>
      <c r="K32" s="112"/>
    </row>
    <row r="33" spans="1:11" ht="16.5" thickBot="1" x14ac:dyDescent="0.3">
      <c r="A33" s="145" t="s">
        <v>43</v>
      </c>
      <c r="B33" s="93"/>
      <c r="C33" s="105" t="s">
        <v>44</v>
      </c>
      <c r="D33" s="93"/>
      <c r="E33" s="106">
        <v>467</v>
      </c>
      <c r="F33" s="93"/>
      <c r="G33" s="107">
        <v>570</v>
      </c>
      <c r="H33" s="38"/>
      <c r="I33" s="35">
        <f t="shared" si="0"/>
        <v>0</v>
      </c>
      <c r="J33" s="168"/>
      <c r="K33" s="112"/>
    </row>
    <row r="34" spans="1:11" ht="16.5" thickBot="1" x14ac:dyDescent="0.3">
      <c r="A34" s="99" t="s">
        <v>78</v>
      </c>
      <c r="B34" s="108"/>
      <c r="C34" s="152" t="s">
        <v>44</v>
      </c>
      <c r="D34" s="93"/>
      <c r="E34" s="100">
        <v>469</v>
      </c>
      <c r="F34" s="93"/>
      <c r="G34" s="107">
        <v>780</v>
      </c>
      <c r="H34" s="38"/>
      <c r="I34" s="35">
        <f t="shared" si="0"/>
        <v>0</v>
      </c>
      <c r="J34" s="168"/>
      <c r="K34" s="112"/>
    </row>
    <row r="35" spans="1:11" ht="15.75" x14ac:dyDescent="0.25">
      <c r="A35" s="206" t="s">
        <v>86</v>
      </c>
      <c r="B35" s="216"/>
      <c r="C35" s="156" t="s">
        <v>84</v>
      </c>
      <c r="D35" s="219" t="s">
        <v>82</v>
      </c>
      <c r="E35" s="220"/>
      <c r="F35" s="160"/>
      <c r="G35" s="221" t="s">
        <v>83</v>
      </c>
      <c r="H35" s="222"/>
      <c r="I35" s="35">
        <v>0</v>
      </c>
      <c r="J35" s="168"/>
      <c r="K35" s="112"/>
    </row>
    <row r="36" spans="1:11" ht="15.75" x14ac:dyDescent="0.25">
      <c r="A36" s="208"/>
      <c r="B36" s="217"/>
      <c r="C36" s="157" t="s">
        <v>85</v>
      </c>
      <c r="D36" s="154" t="s">
        <v>80</v>
      </c>
      <c r="E36" s="155" t="s">
        <v>81</v>
      </c>
      <c r="F36" s="159"/>
      <c r="G36" s="154" t="s">
        <v>80</v>
      </c>
      <c r="H36" s="153" t="s">
        <v>81</v>
      </c>
      <c r="I36" s="161"/>
      <c r="J36" s="168"/>
      <c r="K36" s="112"/>
    </row>
    <row r="37" spans="1:11" ht="15.75" x14ac:dyDescent="0.25">
      <c r="A37" s="208"/>
      <c r="B37" s="217"/>
      <c r="C37" s="190">
        <v>156</v>
      </c>
      <c r="D37" s="191">
        <v>234</v>
      </c>
      <c r="E37" s="192">
        <v>390</v>
      </c>
      <c r="F37" s="174"/>
      <c r="G37" s="175"/>
      <c r="H37" s="176"/>
      <c r="I37" s="166"/>
      <c r="J37" s="168"/>
      <c r="K37" s="112"/>
    </row>
    <row r="38" spans="1:11" ht="16.5" thickBot="1" x14ac:dyDescent="0.3">
      <c r="A38" s="210"/>
      <c r="B38" s="218"/>
      <c r="C38" s="162"/>
      <c r="D38" s="163"/>
      <c r="E38" s="164"/>
      <c r="F38" s="158"/>
      <c r="G38" s="173"/>
      <c r="H38" s="165"/>
      <c r="I38" s="29">
        <f>-(C38*C37)-(D38*D37)-(E38*E37)-(G38*G37)-(H38*H37)</f>
        <v>0</v>
      </c>
      <c r="J38" s="169"/>
      <c r="K38" s="112"/>
    </row>
    <row r="39" spans="1:11" ht="16.5" thickBot="1" x14ac:dyDescent="0.3">
      <c r="A39" s="99" t="s">
        <v>77</v>
      </c>
      <c r="B39" s="93"/>
      <c r="C39" s="105"/>
      <c r="D39" s="93"/>
      <c r="E39" s="100">
        <v>472</v>
      </c>
      <c r="F39" s="93"/>
      <c r="G39" s="107">
        <v>435</v>
      </c>
      <c r="H39" s="186"/>
      <c r="I39" s="185">
        <f>G39*H39</f>
        <v>0</v>
      </c>
      <c r="J39" s="97"/>
      <c r="K39" s="98"/>
    </row>
    <row r="40" spans="1:11" ht="16.5" thickBot="1" x14ac:dyDescent="0.3">
      <c r="A40" s="99" t="s">
        <v>46</v>
      </c>
      <c r="B40" s="97"/>
      <c r="C40" s="97"/>
      <c r="D40" s="93"/>
      <c r="E40" s="106"/>
      <c r="F40" s="93"/>
      <c r="G40" s="93" t="s">
        <v>2</v>
      </c>
      <c r="H40" s="93"/>
      <c r="I40" s="185">
        <f>SUM(I29:I39)</f>
        <v>0</v>
      </c>
      <c r="J40" s="97"/>
      <c r="K40" s="98"/>
    </row>
    <row r="41" spans="1:11" ht="16.5" thickBot="1" x14ac:dyDescent="0.3">
      <c r="A41" s="84" t="s">
        <v>47</v>
      </c>
      <c r="B41" s="85"/>
      <c r="C41" s="97" t="s">
        <v>48</v>
      </c>
      <c r="D41" s="93"/>
      <c r="E41" s="100"/>
      <c r="F41" s="93"/>
      <c r="G41" s="133">
        <v>0</v>
      </c>
      <c r="H41" s="133">
        <v>0</v>
      </c>
      <c r="I41" s="29">
        <f>G41*H41</f>
        <v>0</v>
      </c>
      <c r="J41" s="95"/>
      <c r="K41" s="96"/>
    </row>
    <row r="42" spans="1:11" ht="16.5" thickBot="1" x14ac:dyDescent="0.3">
      <c r="A42" s="99" t="s">
        <v>49</v>
      </c>
      <c r="B42" s="93"/>
      <c r="C42" s="97" t="s">
        <v>50</v>
      </c>
      <c r="D42" s="93"/>
      <c r="E42" s="100"/>
      <c r="F42" s="93"/>
      <c r="G42" s="133">
        <v>0</v>
      </c>
      <c r="H42" s="133">
        <v>0</v>
      </c>
      <c r="I42" s="29">
        <f>G42*H42</f>
        <v>0</v>
      </c>
      <c r="J42" s="95"/>
      <c r="K42" s="96"/>
    </row>
    <row r="43" spans="1:11" ht="16.5" thickBot="1" x14ac:dyDescent="0.3">
      <c r="A43" s="99" t="s">
        <v>51</v>
      </c>
      <c r="B43" s="97"/>
      <c r="C43" s="97"/>
      <c r="D43" s="93"/>
      <c r="E43" s="106">
        <v>994</v>
      </c>
      <c r="F43" s="109" t="s">
        <v>45</v>
      </c>
      <c r="G43" s="97"/>
      <c r="H43" s="93"/>
      <c r="I43" s="182">
        <v>0</v>
      </c>
      <c r="J43" s="183"/>
      <c r="K43" s="184"/>
    </row>
    <row r="44" spans="1:11" ht="15.75" x14ac:dyDescent="0.25">
      <c r="A44" s="84" t="s">
        <v>52</v>
      </c>
      <c r="B44" s="61"/>
      <c r="C44" s="61"/>
      <c r="D44" s="85"/>
      <c r="E44" s="110"/>
      <c r="F44" s="85"/>
      <c r="G44" s="85" t="s">
        <v>2</v>
      </c>
      <c r="H44" s="85"/>
      <c r="I44" s="181">
        <f>SUM(I40:I43)</f>
        <v>0</v>
      </c>
      <c r="J44" s="61"/>
      <c r="K44" s="112"/>
    </row>
    <row r="45" spans="1:11" ht="13.5" thickBot="1" x14ac:dyDescent="0.25">
      <c r="A45" s="99"/>
      <c r="B45" s="97"/>
      <c r="C45" s="97"/>
      <c r="D45" s="93"/>
      <c r="E45" s="94"/>
      <c r="F45" s="93"/>
      <c r="G45" s="93"/>
      <c r="H45" s="93"/>
      <c r="I45" s="39"/>
      <c r="J45" s="97"/>
      <c r="K45" s="98"/>
    </row>
    <row r="46" spans="1:11" ht="14.25" x14ac:dyDescent="0.2">
      <c r="A46" s="84" t="s">
        <v>53</v>
      </c>
      <c r="B46" s="61"/>
      <c r="C46" s="61"/>
      <c r="D46" s="61"/>
      <c r="E46" s="62"/>
      <c r="F46" s="61"/>
      <c r="G46" s="85"/>
      <c r="H46" s="1"/>
      <c r="I46" s="1"/>
      <c r="J46" s="113"/>
      <c r="K46" s="40"/>
    </row>
    <row r="47" spans="1:11" ht="13.5" thickBot="1" x14ac:dyDescent="0.25">
      <c r="A47" s="99"/>
      <c r="B47" s="97"/>
      <c r="C47" s="97"/>
      <c r="D47" s="97"/>
      <c r="E47" s="111"/>
      <c r="F47" s="97"/>
      <c r="G47" s="93"/>
      <c r="H47" s="33"/>
      <c r="I47" s="33"/>
      <c r="J47" s="33"/>
      <c r="K47" s="34"/>
    </row>
    <row r="48" spans="1:11" x14ac:dyDescent="0.2">
      <c r="A48" s="41" t="s">
        <v>54</v>
      </c>
      <c r="B48" s="1" t="s">
        <v>55</v>
      </c>
      <c r="C48" s="1"/>
      <c r="D48" s="27"/>
      <c r="E48" s="1" t="s">
        <v>56</v>
      </c>
      <c r="F48" s="1"/>
      <c r="G48" s="1"/>
      <c r="H48" s="27"/>
      <c r="I48" s="1" t="s">
        <v>57</v>
      </c>
      <c r="J48" s="1"/>
      <c r="K48" s="193"/>
    </row>
    <row r="49" spans="1:36" x14ac:dyDescent="0.2">
      <c r="A49" s="26" t="s">
        <v>58</v>
      </c>
      <c r="B49" s="1"/>
      <c r="C49" s="1"/>
      <c r="D49" s="27"/>
      <c r="E49" s="42" t="s">
        <v>59</v>
      </c>
      <c r="F49" s="1"/>
      <c r="G49" s="1"/>
      <c r="H49" s="27"/>
      <c r="I49" s="1" t="s">
        <v>60</v>
      </c>
      <c r="J49" s="1"/>
      <c r="K49" s="27"/>
    </row>
    <row r="50" spans="1:36" ht="13.5" thickBot="1" x14ac:dyDescent="0.25">
      <c r="A50" s="43" t="s">
        <v>61</v>
      </c>
      <c r="B50" s="44"/>
      <c r="C50" s="44"/>
      <c r="D50" s="45"/>
      <c r="E50" s="46"/>
      <c r="F50" s="47" t="s">
        <v>62</v>
      </c>
      <c r="G50" s="44"/>
      <c r="H50" s="45"/>
      <c r="I50" s="44" t="s">
        <v>63</v>
      </c>
      <c r="J50" s="44"/>
      <c r="K50" s="48"/>
    </row>
    <row r="51" spans="1:36" ht="13.5" thickTop="1" x14ac:dyDescent="0.2"/>
    <row r="52" spans="1:36" x14ac:dyDescent="0.2">
      <c r="A52" s="149" t="s">
        <v>68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</row>
    <row r="53" spans="1:36" x14ac:dyDescent="0.2">
      <c r="A53" s="149" t="s">
        <v>69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</row>
    <row r="54" spans="1:36" x14ac:dyDescent="0.2">
      <c r="A54" s="149" t="s">
        <v>70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</row>
    <row r="55" spans="1:36" x14ac:dyDescent="0.2">
      <c r="A55" s="149" t="s">
        <v>75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</row>
    <row r="56" spans="1:36" x14ac:dyDescent="0.2">
      <c r="A56" s="149" t="s">
        <v>71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</row>
    <row r="57" spans="1:36" x14ac:dyDescent="0.2">
      <c r="A57" s="150" t="s">
        <v>72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</row>
    <row r="58" spans="1:36" x14ac:dyDescent="0.2">
      <c r="A58" s="150" t="s">
        <v>73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</row>
    <row r="59" spans="1:36" x14ac:dyDescent="0.2">
      <c r="A59" s="150" t="s">
        <v>74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</row>
  </sheetData>
  <mergeCells count="4">
    <mergeCell ref="A35:B38"/>
    <mergeCell ref="D35:E35"/>
    <mergeCell ref="G35:H35"/>
    <mergeCell ref="A30:B31"/>
  </mergeCells>
  <pageMargins left="0.7" right="0.7" top="0.75" bottom="0.75" header="0.3" footer="0.3"/>
  <pageSetup paperSize="9" scale="7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D3698995E95942B988E57EFB405140" ma:contentTypeVersion="1" ma:contentTypeDescription="Opprett et nytt dokument." ma:contentTypeScope="" ma:versionID="ff38f70d13e84cecd96ef4648c73682e">
  <xsd:schema xmlns:xsd="http://www.w3.org/2001/XMLSchema" xmlns:xs="http://www.w3.org/2001/XMLSchema" xmlns:p="http://schemas.microsoft.com/office/2006/metadata/properties" xmlns:ns1="http://schemas.microsoft.com/sharepoint/v3" xmlns:ns2="42d50839-7b0c-42dc-a85b-bb166caade2e" targetNamespace="http://schemas.microsoft.com/office/2006/metadata/properties" ma:root="true" ma:fieldsID="94a70bd61f54cb178fd473685983813c" ns1:_="" ns2:_="">
    <xsd:import namespace="http://schemas.microsoft.com/sharepoint/v3"/>
    <xsd:import namespace="42d50839-7b0c-42dc-a85b-bb166caade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Planlagt startdato" ma:description="" ma:internalName="PublishingStartDate">
      <xsd:simpleType>
        <xsd:restriction base="dms:Unknown"/>
      </xsd:simpleType>
    </xsd:element>
    <xsd:element name="PublishingExpirationDate" ma:index="12" nillable="true" ma:displayName="Planlagt utløpsdato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50839-7b0c-42dc-a85b-bb166caade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2d50839-7b0c-42dc-a85b-bb166caade2e">00001-152-44</_dlc_DocId>
    <_dlc_DocIdUrl xmlns="42d50839-7b0c-42dc-a85b-bb166caade2e">
      <Url>http://intranett.sfj.intern/sida-mi/_layouts/DocIdRedir.aspx?ID=00001-152-44</Url>
      <Description>00001-152-44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0D157D-05FF-4420-9919-7375A58317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7413DA-1DB9-42DB-96BE-0F0A824F6C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EF001F2-A310-400F-9045-37C80EB6D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d50839-7b0c-42dc-a85b-bb166caad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C94C4D-F3CF-450F-A7B7-A1D3E2C220FF}">
  <ds:schemaRefs>
    <ds:schemaRef ds:uri="http://schemas.microsoft.com/sharepoint/v3"/>
    <ds:schemaRef ds:uri="http://purl.org/dc/terms/"/>
    <ds:schemaRef ds:uri="http://schemas.openxmlformats.org/package/2006/metadata/core-properties"/>
    <ds:schemaRef ds:uri="42d50839-7b0c-42dc-a85b-bb166caade2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ENKELTREISE</vt:lpstr>
      <vt:lpstr>Feltforklaring</vt:lpstr>
      <vt:lpstr>Ark1</vt:lpstr>
      <vt:lpstr>Feltforklaring!Utskriftsområde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Zwanette Koers</cp:lastModifiedBy>
  <cp:lastPrinted>2015-02-06T09:32:46Z</cp:lastPrinted>
  <dcterms:created xsi:type="dcterms:W3CDTF">2000-03-02T13:22:08Z</dcterms:created>
  <dcterms:modified xsi:type="dcterms:W3CDTF">2019-01-14T12:05:14Z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StyleDefinitions">
    <vt:lpwstr/>
  </property>
  <property fmtid="{D5CDD505-2E9C-101B-9397-08002B2CF9AE}" pid="3" name="_dlc_DocIdItemGuid">
    <vt:lpwstr>07c86a4b-c4ac-4367-ad3f-cb33abc27370</vt:lpwstr>
  </property>
  <property fmtid="{D5CDD505-2E9C-101B-9397-08002B2CF9AE}" pid="4" name="ContentTypeId">
    <vt:lpwstr>0x0101000ED3698995E95942B988E57EFB405140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</Properties>
</file>